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w to Use" sheetId="1" state="visible" r:id="rId3"/>
    <sheet name="Total Cost of Ownership" sheetId="2" state="visible" r:id="rId4"/>
    <sheet name="ROI Comparison" sheetId="3" state="visible" r:id="rId5"/>
    <sheet name="Weighted Decision Matrix" sheetId="4" state="visible" r:id="rId6"/>
    <sheet name="Conflict-of-Interest Map" sheetId="5" state="visible" r:id="rId7"/>
    <sheet name="Verification Log" sheetId="6" state="visible" r:id="rId8"/>
    <sheet name="Readiness Self-Assessment" sheetId="7" state="visible" r:id="rId9"/>
    <sheet name="From Gap to Plan" sheetId="8" state="visible" r:id="rId10"/>
    <sheet name="Study Rationale &amp; Readiness" sheetId="9" state="visible" r:id="rId11"/>
    <sheet name="The Decision Verdict" sheetId="10" state="visible" r:id="rId1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<sst xmlns="http://schemas.openxmlformats.org/spreadsheetml/2006/main" count="274" uniqueCount="269">
  <si>
    <t xml:space="preserve">Worksheets — 100 Questions Every Family Should Ask About Studying Abroad</t>
  </si>
  <si>
    <t xml:space="preserve">Companion worksheets to the book. Each tab below is one tool, ready to use on screen or printed.</t>
  </si>
  <si>
    <t xml:space="preserve">Fill in the shaded cells. Where there is maths, the totals work themselves out as you type.</t>
  </si>
  <si>
    <t xml:space="preserve">The tabs</t>
  </si>
  <si>
    <t xml:space="preserve">Total Cost of Ownership — The full multi-year cost, per option. Totals calculate automatically.</t>
  </si>
  <si>
    <t xml:space="preserve">ROI Comparison — Set two or three options side by side and judge each against the goal and the downside.</t>
  </si>
  <si>
    <t xml:space="preserve">Weighted Decision Matrix — Score options against your ranked goals; the weighted scores calculate automatically.</t>
  </si>
  <si>
    <t xml:space="preserve">Conflict-of-Interest Map — A reference map for weighting anyone who advises you.</t>
  </si>
  <si>
    <t xml:space="preserve">Verification Log — Record what you checked, where, and when — your evidence trail.</t>
  </si>
  <si>
    <t xml:space="preserve">Readiness Self-Assessment — Fourteen questions; the total out of 70 and the band calculate automatically. Two columns let a second person score independently.</t>
  </si>
  <si>
    <t xml:space="preserve">From Gap to Plan — A reference table mapping each readiness gap to a concrete way to close it.</t>
  </si>
  <si>
    <t xml:space="preserve">Study Rationale &amp; Readiness — The golden thread from goal to future, plus an affordability check, on one sheet.</t>
  </si>
  <si>
    <t xml:space="preserve">The Decision Verdict — Complete one per serious option, then compare. Use it when you are close to deciding.</t>
  </si>
  <si>
    <t xml:space="preserve">A note on figures</t>
  </si>
  <si>
    <t xml:space="preserve">Brand</t>
  </si>
  <si>
    <t xml:space="preserve">Total Cost of Ownership Worksheet</t>
  </si>
  <si>
    <t xml:space="preserve">Complete per option, per year where noted. Enter amounts in the shaded columns; the TOTAL calculates automatically. All figures in your own currency.</t>
  </si>
  <si>
    <t xml:space="preserve">Cost item</t>
  </si>
  <si>
    <t xml:space="preserve">How to estimate it</t>
  </si>
  <si>
    <t xml:space="preserve">Option A</t>
  </si>
  <si>
    <t xml:space="preserve">Option B</t>
  </si>
  <si>
    <t xml:space="preserve">Option C</t>
  </si>
  <si>
    <t xml:space="preserve">Verified? (source + date)</t>
  </si>
  <si>
    <t xml:space="preserve">Tuition (× number of years)</t>
  </si>
  <si>
    <t xml:space="preserve">Official fee schedule for international students, your start year</t>
  </si>
  <si>
    <t xml:space="preserve">Application / registration / enrolment fees</t>
  </si>
  <si>
    <t xml:space="preserve">Institution's published fees</t>
  </si>
  <si>
    <t xml:space="preserve">Accommodation — rent (× months)</t>
  </si>
  <si>
    <t xml:space="preserve">Specific city/area, not national average</t>
  </si>
  <si>
    <t xml:space="preserve">Accommodation — deposit + setup costs</t>
  </si>
  <si>
    <t xml:space="preserve">Often 1–2 months' rent upfront, before any income</t>
  </si>
  <si>
    <t xml:space="preserve">Utilities, internet, phone</t>
  </si>
  <si>
    <t xml:space="preserve">Local student estimates</t>
  </si>
  <si>
    <t xml:space="preserve">Food and household</t>
  </si>
  <si>
    <t xml:space="preserve">Local cost-of-living data for that city</t>
  </si>
  <si>
    <t xml:space="preserve">Local transport</t>
  </si>
  <si>
    <t xml:space="preserve">Student travel pass / typical commute cost</t>
  </si>
  <si>
    <t xml:space="preserve">Health insurance / medical cover</t>
  </si>
  <si>
    <t xml:space="preserve">Mandatory cover + likely out-of-pocket</t>
  </si>
  <si>
    <t xml:space="preserve">Visa, immigration, and biometric fees</t>
  </si>
  <si>
    <t xml:space="preserve">Official government source, your nationality</t>
  </si>
  <si>
    <t xml:space="preserve">Flights (initial + return trips home)</t>
  </si>
  <si>
    <t xml:space="preserve">Realistic number of trips over the full course</t>
  </si>
  <si>
    <t xml:space="preserve">Books, materials, equipment, fieldwork</t>
  </si>
  <si>
    <t xml:space="preserve">Course-specific; ask the department</t>
  </si>
  <si>
    <t xml:space="preserve">Currency buffer</t>
  </si>
  <si>
    <t xml:space="preserve">Margin for exchange-rate movement over the full duration</t>
  </si>
  <si>
    <t xml:space="preserve">Contingency</t>
  </si>
  <si>
    <t xml:space="preserve">A genuine reserve for the unexpected</t>
  </si>
  <si>
    <t xml:space="preserve">TOTAL (allow for likely overruns)</t>
  </si>
  <si>
    <t xml:space="preserve">Assume some delay/overrun, not the best case</t>
  </si>
  <si>
    <t xml:space="preserve">Also weigh opportunity cost — what the student (and the money) could otherwise have earned or done over these years. It appears on no invoice, but a complete ROI judgement must include it.</t>
  </si>
  <si>
    <t xml:space="preserve">ROI Comparison</t>
  </si>
  <si>
    <t xml:space="preserve">Set your options side by side and judge each against your actual goal and the downside. A strong choice still looks acceptable on the last two rows, not just the first.</t>
  </si>
  <si>
    <t xml:space="preserve">Total cost of ownership</t>
  </si>
  <si>
    <t xml:space="preserve">Opportunity cost (years)</t>
  </si>
  <si>
    <t xml:space="preserve">What turns study into a job (placements, accreditation, employer links, work rights)</t>
  </si>
  <si>
    <t xml:space="preserve">Likely primary outcome</t>
  </si>
  <si>
    <t xml:space="preserve">Probability the target outcome materialises</t>
  </si>
  <si>
    <t xml:space="preserve">Still acceptable if the downside hits (job market softens, plans change)?</t>
  </si>
  <si>
    <t xml:space="preserve">ROI verdict for this goal</t>
  </si>
  <si>
    <t xml:space="preserve">Weighted Decision Matrix</t>
  </si>
  <si>
    <t xml:space="preserve">List your goals, weight them (weights should sum to 100), then score each option 1–5 using evidence. Weighted scores and totals calculate automatically. Then ignore the total and read the rows.</t>
  </si>
  <si>
    <t xml:space="preserve">Goal (priority order)</t>
  </si>
  <si>
    <t xml:space="preserve">Weight</t>
  </si>
  <si>
    <t xml:space="preserve">A score (1–5)</t>
  </si>
  <si>
    <t xml:space="preserve">A weighted</t>
  </si>
  <si>
    <t xml:space="preserve">B score (1–5)</t>
  </si>
  <si>
    <t xml:space="preserve">B weighted</t>
  </si>
  <si>
    <t xml:space="preserve">C score (1–5)</t>
  </si>
  <si>
    <t xml:space="preserve">C weighted</t>
  </si>
  <si>
    <t xml:space="preserve">e.g. Career outcome for target field</t>
  </si>
  <si>
    <t xml:space="preserve">e.g. Total cost / affordability</t>
  </si>
  <si>
    <t xml:space="preserve">e.g. Safety &amp; wellbeing support</t>
  </si>
  <si>
    <t xml:space="preserve">e.g. Fit with how my child learns</t>
  </si>
  <si>
    <t xml:space="preserve">e.g. Prestige / brand</t>
  </si>
  <si>
    <t xml:space="preserve">TOTAL</t>
  </si>
  <si>
    <t xml:space="preserve">Warning: some goals are gating, not tradeable (e.g. accessibility and wellbeing for a student with genuine needs, or a non-negotiable safety or cultural requirement). A gating goal scoring 1 should stop the decision regardless of the total. Mark gating rows and let them veto.</t>
  </si>
  <si>
    <t xml:space="preserve">The Conflict-of-Interest Map</t>
  </si>
  <si>
    <t xml:space="preserve">Reference. Before you weigh anyone's advice, map their incentive. Useful advice often comes from conflicted sources — you weight it correctly only when you know the conflict.</t>
  </si>
  <si>
    <t xml:space="preserve">Source of advice</t>
  </si>
  <si>
    <t xml:space="preserve">How they are usually paid</t>
  </si>
  <si>
    <t xml:space="preserve">Their likely incentive</t>
  </si>
  <si>
    <t xml:space="preserve">The question to ask them</t>
  </si>
  <si>
    <t xml:space="preserve">How to weight it</t>
  </si>
  <si>
    <t xml:space="preserve">Commission-based agent</t>
  </si>
  <si>
    <t xml:space="preserve">Commission from institutions they place you into</t>
  </si>
  <si>
    <t xml:space="preserve">Steer you toward institutions that pay them</t>
  </si>
  <si>
    <t xml:space="preserve">"How are you paid, and by whom? Which institutions pay you commission?"</t>
  </si>
  <si>
    <t xml:space="preserve">Useful, but cross-check; favour evidence over recommendation</t>
  </si>
  <si>
    <t xml:space="preserve">Fee-for-service consultant</t>
  </si>
  <si>
    <t xml:space="preserve">A fee you pay directly</t>
  </si>
  <si>
    <t xml:space="preserve">Fewer built-in conflicts; still verify competence</t>
  </si>
  <si>
    <t xml:space="preserve">"Do you receive any payment from institutions? What is your track record?"</t>
  </si>
  <si>
    <t xml:space="preserve">More trustworthy, but not infallible</t>
  </si>
  <si>
    <t xml:space="preserve">"Free" advisory service</t>
  </si>
  <si>
    <t xml:space="preserve">Paid by the institutions</t>
  </si>
  <si>
    <t xml:space="preserve">You are the product being sold</t>
  </si>
  <si>
    <t xml:space="preserve">"If this is free to me, who pays you?"</t>
  </si>
  <si>
    <t xml:space="preserve">Treat as marketing unless proven otherwise</t>
  </si>
  <si>
    <t xml:space="preserve">Institution representative</t>
  </si>
  <si>
    <t xml:space="preserve">Employed to recruit</t>
  </si>
  <si>
    <t xml:space="preserve">Recruit you, not advise neutrally</t>
  </si>
  <si>
    <t xml:space="preserve">"Show me the evidence — definitions, denominators, sources."</t>
  </si>
  <si>
    <t xml:space="preserve">Source of facts to verify, not of neutral judgement</t>
  </si>
  <si>
    <t xml:space="preserve">Ranking organisation</t>
  </si>
  <si>
    <t xml:space="preserve">Sometimes sells consulting/ads to ranked institutions</t>
  </si>
  <si>
    <t xml:space="preserve">Maintain influence and revenue</t>
  </si>
  <si>
    <t xml:space="preserve">"What does this ranking actually measure, and is it relevant to my goal?"</t>
  </si>
  <si>
    <t xml:space="preserve">A first-pass filter only</t>
  </si>
  <si>
    <t xml:space="preserve">Family / community</t>
  </si>
  <si>
    <t xml:space="preserve">Unpaid, but emotionally invested</t>
  </si>
  <si>
    <t xml:space="preserve">Validate their own past choices; pride</t>
  </si>
  <si>
    <t xml:space="preserve">"Is this advice for my child's goals, or a reflection of yours?"</t>
  </si>
  <si>
    <t xml:space="preserve">Affection is not evidence</t>
  </si>
  <si>
    <t xml:space="preserve">Online forums / influencers</t>
  </si>
  <si>
    <t xml:space="preserve">Engagement, sponsorship, affiliate links</t>
  </si>
  <si>
    <t xml:space="preserve">Attention and clicks</t>
  </si>
  <si>
    <t xml:space="preserve">"What's their incentive, and is this verifiable?"</t>
  </si>
  <si>
    <t xml:space="preserve">Anecdote, not data</t>
  </si>
  <si>
    <t xml:space="preserve">The Verification Log</t>
  </si>
  <si>
    <t xml:space="preserve">The book's most repeated instruction: verify it in writing, dated, from an official source. Record that you did. Anything left blank is a risk you are carrying unknowingly.</t>
  </si>
  <si>
    <t xml:space="preserve">Item to verify</t>
  </si>
  <si>
    <t xml:space="preserve">Official source to use</t>
  </si>
  <si>
    <t xml:space="preserve">Date checked</t>
  </si>
  <si>
    <t xml:space="preserve">What it said</t>
  </si>
  <si>
    <t xml:space="preserve">Where the evidence is saved</t>
  </si>
  <si>
    <t xml:space="preserve">Tuition and all fees (your start year)</t>
  </si>
  <si>
    <t xml:space="preserve">Institution's official fee page</t>
  </si>
  <si>
    <t xml:space="preserve">Complete total cost</t>
  </si>
  <si>
    <t xml:space="preserve">Your own Total Cost of Ownership tab</t>
  </si>
  <si>
    <t xml:space="preserve">Work rights during study (your nationality)</t>
  </si>
  <si>
    <t xml:space="preserve">Government immigration source</t>
  </si>
  <si>
    <t xml:space="preserve">Post-study work rights (duration, conditions)</t>
  </si>
  <si>
    <t xml:space="preserve">Immigration pathway stages (if relevant)</t>
  </si>
  <si>
    <t xml:space="preserve">Scholarship conditions and renewal terms</t>
  </si>
  <si>
    <t xml:space="preserve">Award letter / official terms</t>
  </si>
  <si>
    <t xml:space="preserve">Accommodation guarantee (first year)</t>
  </si>
  <si>
    <t xml:space="preserve">Institution's accommodation office</t>
  </si>
  <si>
    <t xml:space="preserve">Support / accessibility provision needed</t>
  </si>
  <si>
    <t xml:space="preserve">Disability/wellbeing office, in writing</t>
  </si>
  <si>
    <t xml:space="preserve">Deposit refund terms and deadlines</t>
  </si>
  <si>
    <t xml:space="preserve">Offer letter / official terms</t>
  </si>
  <si>
    <t xml:space="preserve">Course accreditation and recognition</t>
  </si>
  <si>
    <t xml:space="preserve">Relevant professional body</t>
  </si>
  <si>
    <t xml:space="preserve">Study-Abroad Readiness Self-Assessment</t>
  </si>
  <si>
    <t xml:space="preserve">Score each 1–5 (5 strongest → 1 weakest) as the evidence suggests your child reliably behaves, not their best day. Ideally a second person scores independently in the last column. Totals and band calculate automatically.</t>
  </si>
  <si>
    <t xml:space="preserve">#</t>
  </si>
  <si>
    <t xml:space="preserve">Readiness question</t>
  </si>
  <si>
    <t xml:space="preserve">You (1–5)</t>
  </si>
  <si>
    <t xml:space="preserve">2nd person (1–5)</t>
  </si>
  <si>
    <t xml:space="preserve">How often does your child make decisions on their own without seeking advice?</t>
  </si>
  <si>
    <t xml:space="preserve">How confident are you they can manage basic household chores independently?</t>
  </si>
  <si>
    <t xml:space="preserve">How well does your child manage their time and meet deadlines?</t>
  </si>
  <si>
    <t xml:space="preserve">How effectively does your child manage their own money and stick to a budget?</t>
  </si>
  <si>
    <t xml:space="preserve">How easily does your child make new friends and adapt to new social environments?</t>
  </si>
  <si>
    <t xml:space="preserve">How well does your child handle stress and challenge without significant distress?</t>
  </si>
  <si>
    <t xml:space="preserve">How self-motivated is your child without external pressure?</t>
  </si>
  <si>
    <t xml:space="preserve">How responsible is your child in managing their health (appointments, medications)?</t>
  </si>
  <si>
    <t xml:space="preserve">How effective is your child at communicating needs and seeking help when necessary?</t>
  </si>
  <si>
    <t xml:space="preserve">How open is your child to learning about and adapting to new cultures and customs?</t>
  </si>
  <si>
    <t xml:space="preserve">Has your child travelled abroad before? (7+ =5 · 4–6 =4 · 2–3 =3 · once =2 · never =1)</t>
  </si>
  <si>
    <t xml:space="preserve">How well does your child follow rules and obey laws, even when unsupervised?</t>
  </si>
  <si>
    <t xml:space="preserve">How much time has your child spent away from family? (1+ month =5 … none =1)</t>
  </si>
  <si>
    <t xml:space="preserve">How well does your child cope in a workplace setting, and how much experience do they have?</t>
  </si>
  <si>
    <t xml:space="preserve">TOTAL (out of 70)</t>
  </si>
  <si>
    <t xml:space="preserve">Band</t>
  </si>
  <si>
    <t xml:space="preserve">56–70 Likely to succeed · 42–55 Moderately ready · below 42 Significant preparation recommended. Treat the score as a diagnostic, never a verdict — every area can be improved (see the From Gap to Plan tab). Where two scores differ, the gap is the most useful information here.</t>
  </si>
  <si>
    <t xml:space="preserve">From Gap to Plan: Building Readiness Before Departure</t>
  </si>
  <si>
    <t xml:space="preserve">Reference. A low answer is not a reason to abandon the plan; it is a signal pointing to a specific, buildable skill. Start early; build gradually.</t>
  </si>
  <si>
    <t xml:space="preserve">Readiness area</t>
  </si>
  <si>
    <t xml:space="preserve">What a low answer signals</t>
  </si>
  <si>
    <t xml:space="preserve">Interventions to build it before departure</t>
  </si>
  <si>
    <t xml:space="preserve">1. Independent decision-making</t>
  </si>
  <si>
    <t xml:space="preserve">Relies on parents to make or approve choices</t>
  </si>
  <si>
    <t xml:space="preserve">Hand over real decisions now: let them plan an outing, resolve a problem, or make a purchase without stepping in</t>
  </si>
  <si>
    <t xml:space="preserve">2. Household independence</t>
  </si>
  <si>
    <t xml:space="preserve">Cannot yet run the basics of daily life</t>
  </si>
  <si>
    <t xml:space="preserve">Full responsibility for cooking, laundry, cleaning on set days; a 'run the house' week before they leave</t>
  </si>
  <si>
    <t xml:space="preserve">3. Time management</t>
  </si>
  <si>
    <t xml:space="preserve">Likely to miss academic deadlines unaided</t>
  </si>
  <si>
    <t xml:space="preserve">Stop reminding; let them own a planner and feel natural consequences; phase out prompts before departure</t>
  </si>
  <si>
    <t xml:space="preserve">4. Money management</t>
  </si>
  <si>
    <t xml:space="preserve">May overspend and run short abroad</t>
  </si>
  <si>
    <t xml:space="preserve">Fixed monthly allowance to manage; open a student account; rehearse the real abroad budget</t>
  </si>
  <si>
    <t xml:space="preserve">5. Social adaptability</t>
  </si>
  <si>
    <t xml:space="preserve">At risk of isolation in a new environment</t>
  </si>
  <si>
    <t xml:space="preserve">Join new clubs or teams now; a residential programme where they build a circle from scratch</t>
  </si>
  <si>
    <t xml:space="preserve">6. Stress resilience</t>
  </si>
  <si>
    <t xml:space="preserve">May struggle under academic or personal pressure</t>
  </si>
  <si>
    <t xml:space="preserve">Build coping strategies; expose to manageable challenge; counselling if useful; teach when and how to seek help</t>
  </si>
  <si>
    <t xml:space="preserve">7. Self-motivation</t>
  </si>
  <si>
    <t xml:space="preserve">Drifts without external pressure</t>
  </si>
  <si>
    <t xml:space="preserve">Shift goals from parent-driven to self-driven; reduce supervision gradually; let them own outcomes</t>
  </si>
  <si>
    <t xml:space="preserve">8. Health self-management</t>
  </si>
  <si>
    <t xml:space="preserve">May neglect appointments, medication, admin</t>
  </si>
  <si>
    <t xml:space="preserve">Hand over their own appointments and prescriptions; teach them to navigate a clinic and insurance</t>
  </si>
  <si>
    <t xml:space="preserve">9. Communication / help-seeking</t>
  </si>
  <si>
    <t xml:space="preserve">May suffer in silence rather than ask</t>
  </si>
  <si>
    <t xml:space="preserve">Practise asking for help; book things by phone; raise issues themselves; frame help-seeking as strength</t>
  </si>
  <si>
    <t xml:space="preserve">10. Cultural openness</t>
  </si>
  <si>
    <t xml:space="preserve">May struggle to adapt to unfamiliar customs</t>
  </si>
  <si>
    <t xml:space="preserve">Expose to diverse environments, foods, languages; engage with other cultures locally; travel where possible</t>
  </si>
  <si>
    <t xml:space="preserve">11. Prior travel abroad</t>
  </si>
  <si>
    <t xml:space="preserve">Unfamiliar with being in a foreign environment</t>
  </si>
  <si>
    <t xml:space="preserve">A short trip, exchange, or summer school abroad first — graduated exposure before the full move</t>
  </si>
  <si>
    <t xml:space="preserve">12. Rule-following when unsupervised</t>
  </si>
  <si>
    <t xml:space="preserve">Risk of poor judgement far from home</t>
  </si>
  <si>
    <t xml:space="preserve">Discuss the destination's laws and norms; extend trusted independence now, paired with accountability</t>
  </si>
  <si>
    <t xml:space="preserve">13. Time away from family</t>
  </si>
  <si>
    <t xml:space="preserve">Vulnerable to acute homesickness</t>
  </si>
  <si>
    <t xml:space="preserve">Progressively longer separations: sleepovers, then camps, then weeks with relatives, then a summer programme</t>
  </si>
  <si>
    <t xml:space="preserve">14. Work experience</t>
  </si>
  <si>
    <t xml:space="preserve">May struggle with structure and professional settings</t>
  </si>
  <si>
    <t xml:space="preserve">A part-time or summer job, internship, or sustained volunteering before departure</t>
  </si>
  <si>
    <t xml:space="preserve">The Study Rationale and Readiness Worksheet</t>
  </si>
  <si>
    <t xml:space="preserve">One sheet to pull the decision together: why this route is right, and whether the plan is realistic. Build it in your own words, from your own research.</t>
  </si>
  <si>
    <t xml:space="preserve">A. The golden thread: goal → course → destination → institution → future</t>
  </si>
  <si>
    <t xml:space="preserve">Link</t>
  </si>
  <si>
    <t xml:space="preserve">Answer this</t>
  </si>
  <si>
    <t xml:space="preserve">Your answer</t>
  </si>
  <si>
    <t xml:space="preserve">Evidence</t>
  </si>
  <si>
    <t xml:space="preserve">1. End goal</t>
  </si>
  <si>
    <t xml:space="preserve">What do you want to achieve, and what will it take?</t>
  </si>
  <si>
    <t xml:space="preserve">Job profiles, sector data, graduate outcomes</t>
  </si>
  <si>
    <t xml:space="preserve">2. Course choice</t>
  </si>
  <si>
    <t xml:space="preserve">Why this course, and which modules serve the goal?</t>
  </si>
  <si>
    <t xml:space="preserve">Course and module pages, progression rules</t>
  </si>
  <si>
    <t xml:space="preserve">3. Destination</t>
  </si>
  <si>
    <t xml:space="preserve">Why this country over others, for your subject?</t>
  </si>
  <si>
    <t xml:space="preserve">Course structure, assessment, learning style</t>
  </si>
  <si>
    <t xml:space="preserve">4. Institution and pathway</t>
  </si>
  <si>
    <t xml:space="preserve">Why this institution and route, and what did you compare?</t>
  </si>
  <si>
    <t xml:space="preserve">Support, careers, facilities, comparisons</t>
  </si>
  <si>
    <t xml:space="preserve">5. Next step</t>
  </si>
  <si>
    <t xml:space="preserve">What happens after, and how will you measure success?</t>
  </si>
  <si>
    <t xml:space="preserve">Progression criteria, careers guidance</t>
  </si>
  <si>
    <t xml:space="preserve">B. Affordability and practicality</t>
  </si>
  <si>
    <t xml:space="preserve">Funding</t>
  </si>
  <si>
    <t xml:space="preserve">Work reality</t>
  </si>
  <si>
    <t xml:space="preserve">Practical plan</t>
  </si>
  <si>
    <t xml:space="preserve">Guidance — Funding: total tuition/year, living, rent, travel, funding source, evidence of funds, backup if costs rise.  Work reality: whether you may work depends on visa, level, institution; hours capped; jobs not guaranteed; earnings are gross; not a plan for tuition.  Practical: arrival/enrolment dates, where you will live, travel to campus, who to contact if delayed.</t>
  </si>
  <si>
    <t xml:space="preserve">C. Earnings vs living costs</t>
  </si>
  <si>
    <t xml:space="preserve">Estimate likely monthly earnings (current official wage × permitted hours, averaged over the year) against your real monthly living cost. In most cases, permitted earnings fall below living costs. Treat work income as a supplement, never the foundation.</t>
  </si>
  <si>
    <t xml:space="preserve">The Decision Verdict</t>
  </si>
  <si>
    <t xml:space="preserve">Complete one per serious option, then compare. Use it once you are close to deciding — it exists to stop you making a vague one.</t>
  </si>
  <si>
    <t xml:space="preserve">The option</t>
  </si>
  <si>
    <t xml:space="preserve">Course / institution / country</t>
  </si>
  <si>
    <t xml:space="preserve">Total cost, all the way to the end (not first-year tuition)</t>
  </si>
  <si>
    <t xml:space="preserve">The goal it serves best</t>
  </si>
  <si>
    <t xml:space="preserve">The judgement</t>
  </si>
  <si>
    <t xml:space="preserve">Strongest reason to choose it</t>
  </si>
  <si>
    <t xml:space="preserve">Biggest risk, and how we would manage it</t>
  </si>
  <si>
    <t xml:space="preserve">Evidence checked (source, and date verified)</t>
  </si>
  <si>
    <t xml:space="preserve">What would make us walk away (decide this now)</t>
  </si>
  <si>
    <t xml:space="preserve">The two filters that matter most</t>
  </si>
  <si>
    <t xml:space="preserve">Does it genuinely fit the goal?</t>
  </si>
  <si>
    <t xml:space="preserve">Can we sustainably afford it, all the way to the end, even through discomfort?</t>
  </si>
  <si>
    <t xml:space="preserve">Of the options that fit, is this the one we can most sustainably afford (not stretching past what we can sustain, nor settling below the goal just because it is cheaper)?</t>
  </si>
  <si>
    <t xml:space="preserve">The verdict (mark one)</t>
  </si>
  <si>
    <t xml:space="preserve">Proceed</t>
  </si>
  <si>
    <t xml:space="preserve">It fits, we can sustain the full cost, the evidence holds, the student is ready.</t>
  </si>
  <si>
    <t xml:space="preserve">Proceed with conditions</t>
  </si>
  <si>
    <t xml:space="preserve">Right in principle, but specific issues must be resolved before we pay or sign.</t>
  </si>
  <si>
    <t xml:space="preserve">Pause</t>
  </si>
  <si>
    <t xml:space="preserve">Not yet enough evidence, clarity, funding, or readiness to decide responsibly.</t>
  </si>
  <si>
    <t xml:space="preserve">Reject</t>
  </si>
  <si>
    <t xml:space="preserve">Does not fit the goal, budget, evidence, or readiness well enough to justify the commitment.</t>
  </si>
  <si>
    <t xml:space="preserve">One honest test before you commit: if you had to defend this choice, in writing, to someone who loved your child and disagreed with you, could you? If yes, you have decided well. If not, you are not ready to pay yet.</t>
  </si>
</sst>
</file>

<file path=xl/styles.xml><?xml version="1.0" encoding="utf-8"?>
<styleSheet xmlns="http://schemas.openxmlformats.org/spreadsheetml/2006/main">
  <numFmts count="3">
    <numFmt numFmtId="164" formatCode="General"/>
    <numFmt numFmtId="165" formatCode="#,##0"/>
    <numFmt numFmtId="166" formatCode="0"/>
  </numFmts>
  <fonts count="16">
    <font>
      <sz val="11"/>
      <color theme="1"/>
      <name val="Calibri"/>
      <family val="2"/>
      <charset val="1"/>
    </font>
    <font>
      <sz val="10"/>
      <name val="Arial"/>
      <family val="0"/>
    </font>
    <font>
      <sz val="10"/>
      <name val="Arial"/>
      <family val="0"/>
    </font>
    <font>
      <sz val="10"/>
      <name val="Arial"/>
      <family val="0"/>
    </font>
    <font>
      <b val="true"/>
      <sz val="15"/>
      <color rgb="FFFFFFFF"/>
      <name val="Arial"/>
      <family val="0"/>
      <charset val="1"/>
    </font>
    <font>
      <sz val="10"/>
      <color rgb="FF1A2A33"/>
      <name val="Arial"/>
      <family val="0"/>
      <charset val="1"/>
    </font>
    <font>
      <b val="true"/>
      <sz val="11"/>
      <color rgb="FF052B3E"/>
      <name val="Arial"/>
      <family val="0"/>
      <charset val="1"/>
    </font>
    <font>
      <i val="true"/>
      <sz val="10"/>
      <color rgb="FF5A6B73"/>
      <name val="Arial"/>
      <family val="0"/>
      <charset val="1"/>
    </font>
    <font>
      <b val="true"/>
      <sz val="10"/>
      <color rgb="FFFFFFFF"/>
      <name val="Arial"/>
      <family val="0"/>
      <charset val="1"/>
    </font>
    <font>
      <sz val="10"/>
      <color rgb="FF0000FF"/>
      <name val="Arial"/>
      <family val="0"/>
      <charset val="1"/>
    </font>
    <font>
      <b val="true"/>
      <sz val="10"/>
      <color rgb="FF1A2A33"/>
      <name val="Arial"/>
      <family val="0"/>
      <charset val="1"/>
    </font>
    <font>
      <i val="true"/>
      <sz val="9"/>
      <color rgb="FF5A6B73"/>
      <name val="Arial"/>
      <family val="0"/>
      <charset val="1"/>
    </font>
    <font>
      <sz val="10"/>
      <color rgb="FF008000"/>
      <name val="Arial"/>
      <family val="0"/>
      <charset val="1"/>
    </font>
    <font>
      <b val="true"/>
      <sz val="10"/>
      <color rgb="FF052B3E"/>
      <name val="Arial"/>
      <family val="0"/>
      <charset val="1"/>
    </font>
    <font>
      <b val="true"/>
      <sz val="11"/>
      <color rgb="FFFFFFFF"/>
      <name val="Arial"/>
      <family val="0"/>
      <charset val="1"/>
    </font>
    <font>
      <sz val="10"/>
      <color rgb="FF5A6B73"/>
      <name val="Arial"/>
      <family val="0"/>
      <charset val="1"/>
    </font>
  </fonts>
  <fills count="6">
    <fill>
      <patternFill patternType="none"/>
    </fill>
    <fill>
      <patternFill patternType="gray125"/>
    </fill>
    <fill>
      <patternFill patternType="solid">
        <fgColor rgb="FF052B3E"/>
        <bgColor rgb="FF1A2A33"/>
      </patternFill>
    </fill>
    <fill>
      <patternFill patternType="solid">
        <fgColor rgb="FFFBF0DC"/>
        <bgColor rgb="FFF2F4F6"/>
      </patternFill>
    </fill>
    <fill>
      <patternFill patternType="solid">
        <fgColor rgb="FFF2F4F6"/>
        <bgColor rgb="FFFBF0DC"/>
      </patternFill>
    </fill>
    <fill>
      <patternFill patternType="solid">
        <fgColor rgb="FF158CC8"/>
        <bgColor rgb="FF008080"/>
      </patternFill>
    </fill>
  </fills>
  <borders count="2">
    <border diagonalUp="false" diagonalDown="false">
      <left/>
      <right/>
      <top/>
      <bottom/>
      <diagonal/>
    </border>
    <border diagonalUp="false" diagonalDown="false">
      <left style="thin">
        <color rgb="FFD8DEE3"/>
      </left>
      <right style="thin">
        <color rgb="FFD8DEE3"/>
      </right>
      <top style="thin">
        <color rgb="FFD8DEE3"/>
      </top>
      <bottom style="thin">
        <color rgb="FFD8DEE3"/>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true" applyAlignment="true" applyProtection="true">
      <alignment horizontal="left" vertical="center" textRotation="0" wrapText="false" indent="1" shrinkToFit="false"/>
      <protection locked="true" hidden="false"/>
    </xf>
    <xf numFmtId="164" fontId="5" fillId="0" borderId="0" xfId="0" applyFont="true" applyBorder="false" applyAlignment="true" applyProtection="tru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true" hidden="false"/>
    </xf>
    <xf numFmtId="164" fontId="7" fillId="3" borderId="0" xfId="0" applyFont="true" applyBorder="true" applyAlignment="true" applyProtection="true">
      <alignment horizontal="left" vertical="center" textRotation="0" wrapText="true" indent="1" shrinkToFit="false"/>
      <protection locked="true" hidden="false"/>
    </xf>
    <xf numFmtId="164" fontId="8" fillId="2"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5" fontId="9" fillId="3" borderId="1" xfId="0" applyFont="true" applyBorder="true" applyAlignment="true" applyProtection="true">
      <alignment horizontal="center" vertical="center" textRotation="0" wrapText="false" indent="0" shrinkToFit="false"/>
      <protection locked="true" hidden="false"/>
    </xf>
    <xf numFmtId="164" fontId="9" fillId="3" borderId="1" xfId="0" applyFont="true" applyBorder="true" applyAlignment="true" applyProtection="true">
      <alignment horizontal="general" vertical="top" textRotation="0" wrapText="true" indent="0" shrinkToFit="false"/>
      <protection locked="true" hidden="false"/>
    </xf>
    <xf numFmtId="164" fontId="10" fillId="0" borderId="1" xfId="0" applyFont="true" applyBorder="true" applyAlignment="true" applyProtection="true">
      <alignment horizontal="general" vertical="top" textRotation="0" wrapText="true" indent="0" shrinkToFit="false"/>
      <protection locked="true" hidden="false"/>
    </xf>
    <xf numFmtId="165" fontId="10" fillId="4" borderId="1" xfId="0" applyFont="true" applyBorder="true" applyAlignment="true" applyProtection="true">
      <alignment horizontal="center" vertical="center" textRotation="0" wrapText="false" indent="0" shrinkToFit="false"/>
      <protection locked="true" hidden="false"/>
    </xf>
    <xf numFmtId="164" fontId="5" fillId="4" borderId="1" xfId="0" applyFont="true" applyBorder="true" applyAlignment="true" applyProtection="true">
      <alignment horizontal="general" vertical="top" textRotation="0" wrapText="true" indent="0" shrinkToFit="false"/>
      <protection locked="true" hidden="false"/>
    </xf>
    <xf numFmtId="164" fontId="11" fillId="0" borderId="0" xfId="0" applyFont="true" applyBorder="true" applyAlignment="true" applyProtection="true">
      <alignment horizontal="general" vertical="top" textRotation="0" wrapText="true" indent="0" shrinkToFit="false"/>
      <protection locked="true" hidden="false"/>
    </xf>
    <xf numFmtId="165" fontId="12" fillId="4" borderId="1" xfId="0" applyFont="true" applyBorder="true" applyAlignment="true" applyProtection="true">
      <alignment horizontal="center" vertical="center" textRotation="0" wrapText="false" indent="0" shrinkToFit="false"/>
      <protection locked="true" hidden="false"/>
    </xf>
    <xf numFmtId="166" fontId="9" fillId="3" borderId="1" xfId="0" applyFont="true" applyBorder="true" applyAlignment="true" applyProtection="true">
      <alignment horizontal="center" vertical="center" textRotation="0" wrapText="false" indent="0" shrinkToFit="false"/>
      <protection locked="true" hidden="false"/>
    </xf>
    <xf numFmtId="166" fontId="5" fillId="4" borderId="1" xfId="0" applyFont="true" applyBorder="true" applyAlignment="true" applyProtection="true">
      <alignment horizontal="center" vertical="center" textRotation="0" wrapText="false" indent="0" shrinkToFit="false"/>
      <protection locked="true" hidden="false"/>
    </xf>
    <xf numFmtId="166" fontId="10" fillId="4" borderId="1"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left" vertical="bottom" textRotation="0" wrapText="false" indent="1" shrinkToFit="false"/>
      <protection locked="true" hidden="false"/>
    </xf>
    <xf numFmtId="164" fontId="8" fillId="5" borderId="1" xfId="0" applyFont="true" applyBorder="true" applyAlignment="true" applyProtection="true">
      <alignment horizontal="general" vertical="center" textRotation="0" wrapText="true" indent="0" shrinkToFit="false"/>
      <protection locked="true" hidden="false"/>
    </xf>
    <xf numFmtId="164" fontId="9" fillId="3"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13" fillId="4" borderId="1" xfId="0" applyFont="true" applyBorder="true" applyAlignment="true" applyProtection="true">
      <alignment horizontal="center" vertical="center" textRotation="0" wrapText="false" indent="0" shrinkToFit="false"/>
      <protection locked="true" hidden="false"/>
    </xf>
    <xf numFmtId="164" fontId="14" fillId="5" borderId="0" xfId="0" applyFont="true" applyBorder="true" applyAlignment="true" applyProtection="true">
      <alignment horizontal="left" vertical="center" textRotation="0" wrapText="false" indent="1" shrinkToFit="false"/>
      <protection locked="true" hidden="false"/>
    </xf>
    <xf numFmtId="164" fontId="15" fillId="0" borderId="1" xfId="0" applyFont="true" applyBorder="true" applyAlignment="true" applyProtection="true">
      <alignment horizontal="general" vertical="top" textRotation="0" wrapText="true" indent="0" shrinkToFit="false"/>
      <protection locked="true" hidden="false"/>
    </xf>
    <xf numFmtId="164" fontId="5" fillId="0" borderId="0" xfId="0" applyFont="true" applyBorder="true" applyAlignment="true" applyProtection="true">
      <alignment horizontal="general" vertical="top" textRotation="0" wrapText="true" indent="0" shrinkToFit="false"/>
      <protection locked="true" hidden="false"/>
    </xf>
    <xf numFmtId="164" fontId="10" fillId="0" borderId="1" xfId="0" applyFont="true" applyBorder="true" applyAlignment="true" applyProtection="tru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58CC8"/>
      <rgbColor rgb="FFC0C0C0"/>
      <rgbColor rgb="FF808080"/>
      <rgbColor rgb="FF9999FF"/>
      <rgbColor rgb="FF993366"/>
      <rgbColor rgb="FFFBF0DC"/>
      <rgbColor rgb="FFF2F4F6"/>
      <rgbColor rgb="FF660066"/>
      <rgbColor rgb="FFFF8080"/>
      <rgbColor rgb="FF0066CC"/>
      <rgbColor rgb="FFD8DEE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9B872"/>
      <rgbColor rgb="FF3366FF"/>
      <rgbColor rgb="FF33CCCC"/>
      <rgbColor rgb="FF99CC00"/>
      <rgbColor rgb="FFFFCC00"/>
      <rgbColor rgb="FFFF9900"/>
      <rgbColor rgb="FFFF6600"/>
      <rgbColor rgb="FF5A6B73"/>
      <rgbColor rgb="FF969696"/>
      <rgbColor rgb="FF052B3E"/>
      <rgbColor rgb="FF339966"/>
      <rgbColor rgb="FF003300"/>
      <rgbColor rgb="FF333300"/>
      <rgbColor rgb="FF993300"/>
      <rgbColor rgb="FF993366"/>
      <rgbColor rgb="FF333399"/>
      <rgbColor rgb="FF1A2A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52B3E"/>
    <pageSetUpPr fitToPage="false"/>
  </sheetPr>
  <dimension ref="A1:B1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104"/>
  </cols>
  <sheetData>
    <row r="1" customFormat="false" ht="30" hidden="false" customHeight="true" outlineLevel="0" collapsed="false">
      <c r="A1" s="2" t="s">
        <v>0</v>
      </c>
      <c r="B1" s="2"/>
    </row>
    <row r="3" customFormat="false" ht="18" hidden="false" customHeight="true" outlineLevel="0" collapsed="false">
      <c r="B3" s="3"/>
    </row>
    <row r="4" customFormat="false" ht="30" hidden="false" customHeight="true" outlineLevel="0" collapsed="false">
      <c r="B4" s="3" t="s">
        <v>1</v>
      </c>
    </row>
    <row r="5" customFormat="false" ht="30" hidden="false" customHeight="true" outlineLevel="0" collapsed="false">
      <c r="B5" s="3" t="s">
        <v>2</v>
      </c>
    </row>
    <row r="6" customFormat="false" ht="18" hidden="false" customHeight="true" outlineLevel="0" collapsed="false">
      <c r="B6" s="3"/>
    </row>
    <row r="7" customFormat="false" ht="18" hidden="false" customHeight="true" outlineLevel="0" collapsed="false">
      <c r="B7" s="4" t="s">
        <v>3</v>
      </c>
    </row>
    <row r="8" customFormat="false" ht="18" hidden="false" customHeight="true" outlineLevel="0" collapsed="false">
      <c r="B8" s="3" t="s">
        <v>4</v>
      </c>
    </row>
    <row r="9" customFormat="false" ht="30" hidden="false" customHeight="true" outlineLevel="0" collapsed="false">
      <c r="B9" s="3" t="s">
        <v>5</v>
      </c>
    </row>
    <row r="10" customFormat="false" ht="30" hidden="false" customHeight="true" outlineLevel="0" collapsed="false">
      <c r="B10" s="3" t="s">
        <v>6</v>
      </c>
    </row>
    <row r="11" customFormat="false" ht="18" hidden="false" customHeight="true" outlineLevel="0" collapsed="false">
      <c r="B11" s="3" t="s">
        <v>7</v>
      </c>
    </row>
    <row r="12" customFormat="false" ht="18" hidden="false" customHeight="true" outlineLevel="0" collapsed="false">
      <c r="B12" s="3" t="s">
        <v>8</v>
      </c>
    </row>
    <row r="13" customFormat="false" ht="30" hidden="false" customHeight="true" outlineLevel="0" collapsed="false">
      <c r="B13" s="3" t="s">
        <v>9</v>
      </c>
    </row>
    <row r="14" customFormat="false" ht="30" hidden="false" customHeight="true" outlineLevel="0" collapsed="false">
      <c r="B14" s="3" t="s">
        <v>10</v>
      </c>
    </row>
    <row r="15" customFormat="false" ht="30" hidden="false" customHeight="true" outlineLevel="0" collapsed="false">
      <c r="B15" s="3" t="s">
        <v>11</v>
      </c>
    </row>
    <row r="16" customFormat="false" ht="30" hidden="false" customHeight="true" outlineLevel="0" collapsed="false">
      <c r="B16" s="3" t="s">
        <v>12</v>
      </c>
    </row>
    <row r="17" customFormat="false" ht="18" hidden="false" customHeight="true" outlineLevel="0" collapsed="false">
      <c r="B17" s="3"/>
    </row>
    <row r="18" customFormat="false" ht="30" hidden="false" customHeight="true" outlineLevel="0" collapsed="false">
      <c r="B18" s="4" t="s">
        <v>13</v>
      </c>
    </row>
    <row r="19" customFormat="false" ht="18" hidden="false" customHeight="true" outlineLevel="0" collapsed="false">
      <c r="B19" s="4" t="s">
        <v>14</v>
      </c>
    </row>
  </sheetData>
  <mergeCells count="1">
    <mergeCell ref="A1:B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9B872"/>
    <pageSetUpPr fitToPage="false"/>
  </sheetPr>
  <dimension ref="A1:B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0"/>
    <col collapsed="false" customWidth="true" hidden="false" outlineLevel="0" max="2" min="2" style="1" width="76"/>
  </cols>
  <sheetData>
    <row r="1" customFormat="false" ht="30" hidden="false" customHeight="true" outlineLevel="0" collapsed="false">
      <c r="A1" s="2" t="s">
        <v>244</v>
      </c>
      <c r="B1" s="2"/>
    </row>
    <row r="2" customFormat="false" ht="27.75" hidden="false" customHeight="true" outlineLevel="0" collapsed="false">
      <c r="A2" s="5" t="s">
        <v>245</v>
      </c>
      <c r="B2" s="5"/>
    </row>
    <row r="3" customFormat="false" ht="24" hidden="false" customHeight="true" outlineLevel="0" collapsed="false">
      <c r="A3" s="23" t="s">
        <v>246</v>
      </c>
      <c r="B3" s="23"/>
    </row>
    <row r="4" customFormat="false" ht="30" hidden="false" customHeight="true" outlineLevel="0" collapsed="false">
      <c r="A4" s="26" t="s">
        <v>247</v>
      </c>
      <c r="B4" s="9"/>
    </row>
    <row r="5" customFormat="false" ht="30" hidden="false" customHeight="true" outlineLevel="0" collapsed="false">
      <c r="A5" s="26" t="s">
        <v>248</v>
      </c>
      <c r="B5" s="9"/>
    </row>
    <row r="6" customFormat="false" ht="30" hidden="false" customHeight="true" outlineLevel="0" collapsed="false">
      <c r="A6" s="26" t="s">
        <v>249</v>
      </c>
      <c r="B6" s="9"/>
    </row>
    <row r="7" customFormat="false" ht="24" hidden="false" customHeight="true" outlineLevel="0" collapsed="false">
      <c r="A7" s="23" t="s">
        <v>250</v>
      </c>
      <c r="B7" s="23"/>
    </row>
    <row r="8" customFormat="false" ht="30" hidden="false" customHeight="true" outlineLevel="0" collapsed="false">
      <c r="A8" s="26" t="s">
        <v>251</v>
      </c>
      <c r="B8" s="9"/>
    </row>
    <row r="9" customFormat="false" ht="30" hidden="false" customHeight="true" outlineLevel="0" collapsed="false">
      <c r="A9" s="26" t="s">
        <v>252</v>
      </c>
      <c r="B9" s="9"/>
    </row>
    <row r="10" customFormat="false" ht="30" hidden="false" customHeight="true" outlineLevel="0" collapsed="false">
      <c r="A10" s="26" t="s">
        <v>253</v>
      </c>
      <c r="B10" s="9"/>
    </row>
    <row r="11" customFormat="false" ht="30" hidden="false" customHeight="true" outlineLevel="0" collapsed="false">
      <c r="A11" s="26" t="s">
        <v>254</v>
      </c>
      <c r="B11" s="9"/>
    </row>
    <row r="12" customFormat="false" ht="24" hidden="false" customHeight="true" outlineLevel="0" collapsed="false">
      <c r="A12" s="23" t="s">
        <v>255</v>
      </c>
      <c r="B12" s="23"/>
    </row>
    <row r="13" customFormat="false" ht="15" hidden="false" customHeight="false" outlineLevel="0" collapsed="false">
      <c r="A13" s="26" t="s">
        <v>256</v>
      </c>
      <c r="B13" s="20"/>
    </row>
    <row r="14" customFormat="false" ht="30" hidden="false" customHeight="true" outlineLevel="0" collapsed="false">
      <c r="A14" s="26" t="s">
        <v>257</v>
      </c>
      <c r="B14" s="20"/>
    </row>
    <row r="15" customFormat="false" ht="43.5" hidden="false" customHeight="true" outlineLevel="0" collapsed="false">
      <c r="A15" s="26" t="s">
        <v>258</v>
      </c>
      <c r="B15" s="20"/>
    </row>
    <row r="16" customFormat="false" ht="24" hidden="false" customHeight="true" outlineLevel="0" collapsed="false">
      <c r="A16" s="23" t="s">
        <v>259</v>
      </c>
      <c r="B16" s="23"/>
    </row>
    <row r="17" customFormat="false" ht="25.5" hidden="false" customHeight="true" outlineLevel="0" collapsed="false">
      <c r="A17" s="26" t="s">
        <v>260</v>
      </c>
      <c r="B17" s="7" t="s">
        <v>261</v>
      </c>
    </row>
    <row r="18" customFormat="false" ht="25.5" hidden="false" customHeight="true" outlineLevel="0" collapsed="false">
      <c r="A18" s="26" t="s">
        <v>262</v>
      </c>
      <c r="B18" s="7" t="s">
        <v>263</v>
      </c>
    </row>
    <row r="19" customFormat="false" ht="25.5" hidden="false" customHeight="true" outlineLevel="0" collapsed="false">
      <c r="A19" s="26" t="s">
        <v>264</v>
      </c>
      <c r="B19" s="7" t="s">
        <v>265</v>
      </c>
    </row>
    <row r="20" customFormat="false" ht="25.5" hidden="false" customHeight="true" outlineLevel="0" collapsed="false">
      <c r="A20" s="26" t="s">
        <v>266</v>
      </c>
      <c r="B20" s="7" t="s">
        <v>267</v>
      </c>
    </row>
    <row r="22" customFormat="false" ht="43.5" hidden="false" customHeight="true" outlineLevel="0" collapsed="false">
      <c r="A22" s="13" t="s">
        <v>268</v>
      </c>
      <c r="B22" s="13"/>
    </row>
  </sheetData>
  <mergeCells count="7">
    <mergeCell ref="A1:B1"/>
    <mergeCell ref="A2:B2"/>
    <mergeCell ref="A3:B3"/>
    <mergeCell ref="A7:B7"/>
    <mergeCell ref="A12:B12"/>
    <mergeCell ref="A16:B16"/>
    <mergeCell ref="A22:B22"/>
  </mergeCells>
  <dataValidations count="2">
    <dataValidation allowBlank="true" errorStyle="stop" operator="between" showDropDown="false" showErrorMessage="false" showInputMessage="false" sqref="B13 B15" type="list">
      <formula1>"Yes,Partly,No"</formula1>
      <formula2>0</formula2>
    </dataValidation>
    <dataValidation allowBlank="true" errorStyle="stop" operator="between" showDropDown="false" showErrorMessage="false" showInputMessage="false" sqref="B14" type="list">
      <formula1>"Yes,Not sure,No"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52B3E"/>
    <pageSetUpPr fitToPage="false"/>
  </sheetPr>
  <dimension ref="A1:F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1" style="1" width="40"/>
    <col collapsed="false" customWidth="true" hidden="false" outlineLevel="0" max="5" min="3" style="1" width="15"/>
    <col collapsed="false" customWidth="true" hidden="false" outlineLevel="0" max="6" min="6" style="1" width="26"/>
  </cols>
  <sheetData>
    <row r="1" customFormat="false" ht="30" hidden="false" customHeight="true" outlineLevel="0" collapsed="false">
      <c r="A1" s="2" t="s">
        <v>15</v>
      </c>
      <c r="B1" s="2"/>
      <c r="C1" s="2"/>
      <c r="D1" s="2"/>
      <c r="E1" s="2"/>
      <c r="F1" s="2"/>
    </row>
    <row r="2" customFormat="false" ht="27.75" hidden="false" customHeight="true" outlineLevel="0" collapsed="false">
      <c r="A2" s="5" t="s">
        <v>16</v>
      </c>
      <c r="B2" s="5"/>
      <c r="C2" s="5"/>
      <c r="D2" s="5"/>
      <c r="E2" s="5"/>
      <c r="F2" s="5"/>
    </row>
    <row r="3" customFormat="false" ht="30" hidden="false" customHeight="true" outlineLevel="0" collapsed="false">
      <c r="A3" s="6" t="s">
        <v>17</v>
      </c>
      <c r="B3" s="6" t="s">
        <v>18</v>
      </c>
      <c r="C3" s="6" t="s">
        <v>19</v>
      </c>
      <c r="D3" s="6" t="s">
        <v>20</v>
      </c>
      <c r="E3" s="6" t="s">
        <v>21</v>
      </c>
      <c r="F3" s="6" t="s">
        <v>22</v>
      </c>
    </row>
    <row r="4" customFormat="false" ht="25.5" hidden="false" customHeight="true" outlineLevel="0" collapsed="false">
      <c r="A4" s="7" t="s">
        <v>23</v>
      </c>
      <c r="B4" s="7" t="s">
        <v>24</v>
      </c>
      <c r="C4" s="8"/>
      <c r="D4" s="8"/>
      <c r="E4" s="8"/>
      <c r="F4" s="9"/>
    </row>
    <row r="5" customFormat="false" ht="25.5" hidden="false" customHeight="true" outlineLevel="0" collapsed="false">
      <c r="A5" s="7" t="s">
        <v>25</v>
      </c>
      <c r="B5" s="7" t="s">
        <v>26</v>
      </c>
      <c r="C5" s="8"/>
      <c r="D5" s="8"/>
      <c r="E5" s="8"/>
      <c r="F5" s="9"/>
    </row>
    <row r="6" customFormat="false" ht="25.5" hidden="false" customHeight="true" outlineLevel="0" collapsed="false">
      <c r="A6" s="7" t="s">
        <v>27</v>
      </c>
      <c r="B6" s="7" t="s">
        <v>28</v>
      </c>
      <c r="C6" s="8"/>
      <c r="D6" s="8"/>
      <c r="E6" s="8"/>
      <c r="F6" s="9"/>
    </row>
    <row r="7" customFormat="false" ht="25.5" hidden="false" customHeight="true" outlineLevel="0" collapsed="false">
      <c r="A7" s="7" t="s">
        <v>29</v>
      </c>
      <c r="B7" s="7" t="s">
        <v>30</v>
      </c>
      <c r="C7" s="8"/>
      <c r="D7" s="8"/>
      <c r="E7" s="8"/>
      <c r="F7" s="9"/>
    </row>
    <row r="8" customFormat="false" ht="25.5" hidden="false" customHeight="true" outlineLevel="0" collapsed="false">
      <c r="A8" s="7" t="s">
        <v>31</v>
      </c>
      <c r="B8" s="7" t="s">
        <v>32</v>
      </c>
      <c r="C8" s="8"/>
      <c r="D8" s="8"/>
      <c r="E8" s="8"/>
      <c r="F8" s="9"/>
    </row>
    <row r="9" customFormat="false" ht="25.5" hidden="false" customHeight="true" outlineLevel="0" collapsed="false">
      <c r="A9" s="7" t="s">
        <v>33</v>
      </c>
      <c r="B9" s="7" t="s">
        <v>34</v>
      </c>
      <c r="C9" s="8"/>
      <c r="D9" s="8"/>
      <c r="E9" s="8"/>
      <c r="F9" s="9"/>
    </row>
    <row r="10" customFormat="false" ht="25.5" hidden="false" customHeight="true" outlineLevel="0" collapsed="false">
      <c r="A10" s="7" t="s">
        <v>35</v>
      </c>
      <c r="B10" s="7" t="s">
        <v>36</v>
      </c>
      <c r="C10" s="8"/>
      <c r="D10" s="8"/>
      <c r="E10" s="8"/>
      <c r="F10" s="9"/>
    </row>
    <row r="11" customFormat="false" ht="25.5" hidden="false" customHeight="true" outlineLevel="0" collapsed="false">
      <c r="A11" s="7" t="s">
        <v>37</v>
      </c>
      <c r="B11" s="7" t="s">
        <v>38</v>
      </c>
      <c r="C11" s="8"/>
      <c r="D11" s="8"/>
      <c r="E11" s="8"/>
      <c r="F11" s="9"/>
    </row>
    <row r="12" customFormat="false" ht="25.5" hidden="false" customHeight="true" outlineLevel="0" collapsed="false">
      <c r="A12" s="7" t="s">
        <v>39</v>
      </c>
      <c r="B12" s="7" t="s">
        <v>40</v>
      </c>
      <c r="C12" s="8"/>
      <c r="D12" s="8"/>
      <c r="E12" s="8"/>
      <c r="F12" s="9"/>
    </row>
    <row r="13" customFormat="false" ht="25.5" hidden="false" customHeight="true" outlineLevel="0" collapsed="false">
      <c r="A13" s="7" t="s">
        <v>41</v>
      </c>
      <c r="B13" s="7" t="s">
        <v>42</v>
      </c>
      <c r="C13" s="8"/>
      <c r="D13" s="8"/>
      <c r="E13" s="8"/>
      <c r="F13" s="9"/>
    </row>
    <row r="14" customFormat="false" ht="25.5" hidden="false" customHeight="true" outlineLevel="0" collapsed="false">
      <c r="A14" s="7" t="s">
        <v>43</v>
      </c>
      <c r="B14" s="7" t="s">
        <v>44</v>
      </c>
      <c r="C14" s="8"/>
      <c r="D14" s="8"/>
      <c r="E14" s="8"/>
      <c r="F14" s="9"/>
    </row>
    <row r="15" customFormat="false" ht="25.5" hidden="false" customHeight="true" outlineLevel="0" collapsed="false">
      <c r="A15" s="7" t="s">
        <v>45</v>
      </c>
      <c r="B15" s="7" t="s">
        <v>46</v>
      </c>
      <c r="C15" s="8"/>
      <c r="D15" s="8"/>
      <c r="E15" s="8"/>
      <c r="F15" s="9"/>
    </row>
    <row r="16" customFormat="false" ht="25.5" hidden="false" customHeight="true" outlineLevel="0" collapsed="false">
      <c r="A16" s="7" t="s">
        <v>47</v>
      </c>
      <c r="B16" s="7" t="s">
        <v>48</v>
      </c>
      <c r="C16" s="8"/>
      <c r="D16" s="8"/>
      <c r="E16" s="8"/>
      <c r="F16" s="9"/>
    </row>
    <row r="17" customFormat="false" ht="25.5" hidden="false" customHeight="true" outlineLevel="0" collapsed="false">
      <c r="A17" s="10" t="s">
        <v>49</v>
      </c>
      <c r="B17" s="7" t="s">
        <v>50</v>
      </c>
      <c r="C17" s="11" t="n">
        <f aca="false">SUM(C4:C16)</f>
        <v>0</v>
      </c>
      <c r="D17" s="11" t="n">
        <f aca="false">SUM(D4:D16)</f>
        <v>0</v>
      </c>
      <c r="E17" s="11" t="n">
        <f aca="false">SUM(E4:E16)</f>
        <v>0</v>
      </c>
      <c r="F17" s="12"/>
    </row>
    <row r="19" customFormat="false" ht="30" hidden="false" customHeight="true" outlineLevel="0" collapsed="false">
      <c r="A19" s="13" t="s">
        <v>51</v>
      </c>
      <c r="B19" s="13"/>
      <c r="C19" s="13"/>
      <c r="D19" s="13"/>
      <c r="E19" s="13"/>
      <c r="F19" s="13"/>
    </row>
  </sheetData>
  <mergeCells count="3">
    <mergeCell ref="A1:F1"/>
    <mergeCell ref="A2:F2"/>
    <mergeCell ref="A19:F1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52B3E"/>
    <pageSetUpPr fitToPage="false"/>
  </sheetPr>
  <dimension ref="A1: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34"/>
    <col collapsed="false" customWidth="true" hidden="false" outlineLevel="0" max="4" min="2" style="1" width="24"/>
  </cols>
  <sheetData>
    <row r="1" customFormat="false" ht="30" hidden="false" customHeight="true" outlineLevel="0" collapsed="false">
      <c r="A1" s="2" t="s">
        <v>52</v>
      </c>
      <c r="B1" s="2"/>
      <c r="C1" s="2"/>
      <c r="D1" s="2"/>
    </row>
    <row r="2" customFormat="false" ht="27.75" hidden="false" customHeight="true" outlineLevel="0" collapsed="false">
      <c r="A2" s="5" t="s">
        <v>53</v>
      </c>
      <c r="B2" s="5"/>
      <c r="C2" s="5"/>
      <c r="D2" s="5"/>
    </row>
    <row r="3" customFormat="false" ht="30" hidden="false" customHeight="true" outlineLevel="0" collapsed="false">
      <c r="A3" s="6"/>
      <c r="B3" s="6" t="s">
        <v>19</v>
      </c>
      <c r="C3" s="6" t="s">
        <v>20</v>
      </c>
      <c r="D3" s="6" t="s">
        <v>21</v>
      </c>
    </row>
    <row r="4" customFormat="false" ht="25.5" hidden="false" customHeight="true" outlineLevel="0" collapsed="false">
      <c r="A4" s="7" t="s">
        <v>54</v>
      </c>
      <c r="B4" s="14" t="n">
        <f aca="false">'Total Cost of Ownership'!C17</f>
        <v>0</v>
      </c>
      <c r="C4" s="14" t="n">
        <f aca="false">'Total Cost of Ownership'!D17</f>
        <v>0</v>
      </c>
      <c r="D4" s="14" t="n">
        <f aca="false">'Total Cost of Ownership'!E17</f>
        <v>0</v>
      </c>
    </row>
    <row r="5" customFormat="false" ht="25.5" hidden="false" customHeight="true" outlineLevel="0" collapsed="false">
      <c r="A5" s="7" t="s">
        <v>55</v>
      </c>
      <c r="B5" s="9"/>
      <c r="C5" s="9"/>
      <c r="D5" s="9"/>
    </row>
    <row r="6" customFormat="false" ht="39.75" hidden="false" customHeight="true" outlineLevel="0" collapsed="false">
      <c r="A6" s="7" t="s">
        <v>56</v>
      </c>
      <c r="B6" s="9"/>
      <c r="C6" s="9"/>
      <c r="D6" s="9"/>
    </row>
    <row r="7" customFormat="false" ht="25.5" hidden="false" customHeight="true" outlineLevel="0" collapsed="false">
      <c r="A7" s="7" t="s">
        <v>57</v>
      </c>
      <c r="B7" s="9"/>
      <c r="C7" s="9"/>
      <c r="D7" s="9"/>
    </row>
    <row r="8" customFormat="false" ht="39.75" hidden="false" customHeight="true" outlineLevel="0" collapsed="false">
      <c r="A8" s="7" t="s">
        <v>58</v>
      </c>
      <c r="B8" s="9"/>
      <c r="C8" s="9"/>
      <c r="D8" s="9"/>
    </row>
    <row r="9" customFormat="false" ht="39.75" hidden="false" customHeight="true" outlineLevel="0" collapsed="false">
      <c r="A9" s="7" t="s">
        <v>59</v>
      </c>
      <c r="B9" s="9"/>
      <c r="C9" s="9"/>
      <c r="D9" s="9"/>
    </row>
    <row r="10" customFormat="false" ht="25.5" hidden="false" customHeight="true" outlineLevel="0" collapsed="false">
      <c r="A10" s="10" t="s">
        <v>60</v>
      </c>
      <c r="B10" s="9"/>
      <c r="C10" s="9"/>
      <c r="D10" s="9"/>
    </row>
  </sheetData>
  <mergeCells count="2">
    <mergeCell ref="A1:D1"/>
    <mergeCell ref="A2:D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52B3E"/>
    <pageSetUpPr fitToPage="false"/>
  </sheetPr>
  <dimension ref="A1:H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34"/>
    <col collapsed="false" customWidth="true" hidden="false" outlineLevel="0" max="2" min="2" style="1" width="10"/>
    <col collapsed="false" customWidth="true" hidden="false" outlineLevel="0" max="8" min="3" style="1" width="12"/>
  </cols>
  <sheetData>
    <row r="1" customFormat="false" ht="30" hidden="false" customHeight="true" outlineLevel="0" collapsed="false">
      <c r="A1" s="2" t="s">
        <v>61</v>
      </c>
      <c r="B1" s="2"/>
      <c r="C1" s="2"/>
      <c r="D1" s="2"/>
      <c r="E1" s="2"/>
      <c r="F1" s="2"/>
      <c r="G1" s="2"/>
      <c r="H1" s="2"/>
    </row>
    <row r="2" customFormat="false" ht="27.75" hidden="false" customHeight="true" outlineLevel="0" collapsed="false">
      <c r="A2" s="5" t="s">
        <v>62</v>
      </c>
      <c r="B2" s="5"/>
      <c r="C2" s="5"/>
      <c r="D2" s="5"/>
      <c r="E2" s="5"/>
      <c r="F2" s="5"/>
      <c r="G2" s="5"/>
      <c r="H2" s="5"/>
    </row>
    <row r="3" customFormat="false" ht="30" hidden="false" customHeight="true" outlineLevel="0" collapsed="false">
      <c r="A3" s="6" t="s">
        <v>63</v>
      </c>
      <c r="B3" s="6" t="s">
        <v>64</v>
      </c>
      <c r="C3" s="6" t="s">
        <v>65</v>
      </c>
      <c r="D3" s="6" t="s">
        <v>66</v>
      </c>
      <c r="E3" s="6" t="s">
        <v>67</v>
      </c>
      <c r="F3" s="6" t="s">
        <v>68</v>
      </c>
      <c r="G3" s="6" t="s">
        <v>69</v>
      </c>
      <c r="H3" s="6" t="s">
        <v>70</v>
      </c>
    </row>
    <row r="4" customFormat="false" ht="24" hidden="false" customHeight="true" outlineLevel="0" collapsed="false">
      <c r="A4" s="9" t="s">
        <v>71</v>
      </c>
      <c r="B4" s="15"/>
      <c r="C4" s="15"/>
      <c r="D4" s="16" t="str">
        <f aca="false">IF(C4="","",C4*$B4)</f>
        <v/>
      </c>
      <c r="E4" s="15"/>
      <c r="F4" s="16" t="str">
        <f aca="false">IF(E4="","",E4*$B4)</f>
        <v/>
      </c>
      <c r="G4" s="15"/>
      <c r="H4" s="16" t="str">
        <f aca="false">IF(G4="","",G4*$B4)</f>
        <v/>
      </c>
    </row>
    <row r="5" customFormat="false" ht="24" hidden="false" customHeight="true" outlineLevel="0" collapsed="false">
      <c r="A5" s="9" t="s">
        <v>72</v>
      </c>
      <c r="B5" s="15"/>
      <c r="C5" s="15"/>
      <c r="D5" s="16" t="str">
        <f aca="false">IF(C5="","",C5*$B5)</f>
        <v/>
      </c>
      <c r="E5" s="15"/>
      <c r="F5" s="16" t="str">
        <f aca="false">IF(E5="","",E5*$B5)</f>
        <v/>
      </c>
      <c r="G5" s="15"/>
      <c r="H5" s="16" t="str">
        <f aca="false">IF(G5="","",G5*$B5)</f>
        <v/>
      </c>
    </row>
    <row r="6" customFormat="false" ht="24" hidden="false" customHeight="true" outlineLevel="0" collapsed="false">
      <c r="A6" s="9" t="s">
        <v>73</v>
      </c>
      <c r="B6" s="15"/>
      <c r="C6" s="15"/>
      <c r="D6" s="16" t="str">
        <f aca="false">IF(C6="","",C6*$B6)</f>
        <v/>
      </c>
      <c r="E6" s="15"/>
      <c r="F6" s="16" t="str">
        <f aca="false">IF(E6="","",E6*$B6)</f>
        <v/>
      </c>
      <c r="G6" s="15"/>
      <c r="H6" s="16" t="str">
        <f aca="false">IF(G6="","",G6*$B6)</f>
        <v/>
      </c>
    </row>
    <row r="7" customFormat="false" ht="24" hidden="false" customHeight="true" outlineLevel="0" collapsed="false">
      <c r="A7" s="9" t="s">
        <v>74</v>
      </c>
      <c r="B7" s="15"/>
      <c r="C7" s="15"/>
      <c r="D7" s="16" t="str">
        <f aca="false">IF(C7="","",C7*$B7)</f>
        <v/>
      </c>
      <c r="E7" s="15"/>
      <c r="F7" s="16" t="str">
        <f aca="false">IF(E7="","",E7*$B7)</f>
        <v/>
      </c>
      <c r="G7" s="15"/>
      <c r="H7" s="16" t="str">
        <f aca="false">IF(G7="","",G7*$B7)</f>
        <v/>
      </c>
    </row>
    <row r="8" customFormat="false" ht="24" hidden="false" customHeight="true" outlineLevel="0" collapsed="false">
      <c r="A8" s="9" t="s">
        <v>75</v>
      </c>
      <c r="B8" s="15"/>
      <c r="C8" s="15"/>
      <c r="D8" s="16" t="str">
        <f aca="false">IF(C8="","",C8*$B8)</f>
        <v/>
      </c>
      <c r="E8" s="15"/>
      <c r="F8" s="16" t="str">
        <f aca="false">IF(E8="","",E8*$B8)</f>
        <v/>
      </c>
      <c r="G8" s="15"/>
      <c r="H8" s="16" t="str">
        <f aca="false">IF(G8="","",G8*$B8)</f>
        <v/>
      </c>
    </row>
    <row r="9" customFormat="false" ht="24" hidden="false" customHeight="true" outlineLevel="0" collapsed="false">
      <c r="A9" s="9"/>
      <c r="B9" s="15"/>
      <c r="C9" s="15"/>
      <c r="D9" s="16" t="str">
        <f aca="false">IF(C9="","",C9*$B9)</f>
        <v/>
      </c>
      <c r="E9" s="15"/>
      <c r="F9" s="16" t="str">
        <f aca="false">IF(E9="","",E9*$B9)</f>
        <v/>
      </c>
      <c r="G9" s="15"/>
      <c r="H9" s="16" t="str">
        <f aca="false">IF(G9="","",G9*$B9)</f>
        <v/>
      </c>
    </row>
    <row r="10" customFormat="false" ht="24" hidden="false" customHeight="true" outlineLevel="0" collapsed="false">
      <c r="A10" s="9"/>
      <c r="B10" s="15"/>
      <c r="C10" s="15"/>
      <c r="D10" s="16" t="str">
        <f aca="false">IF(C10="","",C10*$B10)</f>
        <v/>
      </c>
      <c r="E10" s="15"/>
      <c r="F10" s="16" t="str">
        <f aca="false">IF(E10="","",E10*$B10)</f>
        <v/>
      </c>
      <c r="G10" s="15"/>
      <c r="H10" s="16" t="str">
        <f aca="false">IF(G10="","",G10*$B10)</f>
        <v/>
      </c>
    </row>
    <row r="11" customFormat="false" ht="24" hidden="false" customHeight="true" outlineLevel="0" collapsed="false">
      <c r="A11" s="10" t="s">
        <v>76</v>
      </c>
      <c r="B11" s="17" t="n">
        <f aca="false">SUM(B4:B10)</f>
        <v>0</v>
      </c>
      <c r="C11" s="12"/>
      <c r="D11" s="17" t="n">
        <f aca="false">SUM(D4:D10)</f>
        <v>0</v>
      </c>
      <c r="E11" s="12"/>
      <c r="F11" s="17" t="n">
        <f aca="false">SUM(F4:F10)</f>
        <v>0</v>
      </c>
      <c r="G11" s="12"/>
      <c r="H11" s="17" t="n">
        <f aca="false">SUM(H4:H10)</f>
        <v>0</v>
      </c>
    </row>
    <row r="12" customFormat="false" ht="15" hidden="false" customHeight="false" outlineLevel="0" collapsed="false">
      <c r="A12" s="18" t="str">
        <f aca="false">IF(B11=100,"Weights sum to 100 ✓","Weights currently total "&amp;B11&amp;" — adjust so they sum to 100")</f>
        <v>Weights currently total 0 — adjust so they sum to 100</v>
      </c>
      <c r="B12" s="18"/>
      <c r="C12" s="18"/>
      <c r="D12" s="18"/>
      <c r="E12" s="18"/>
      <c r="F12" s="18"/>
      <c r="G12" s="18"/>
      <c r="H12" s="18"/>
    </row>
    <row r="14" customFormat="false" ht="43.5" hidden="false" customHeight="true" outlineLevel="0" collapsed="false">
      <c r="A14" s="13" t="s">
        <v>77</v>
      </c>
      <c r="B14" s="13"/>
      <c r="C14" s="13"/>
      <c r="D14" s="13"/>
      <c r="E14" s="13"/>
      <c r="F14" s="13"/>
      <c r="G14" s="13"/>
      <c r="H14" s="13"/>
    </row>
  </sheetData>
  <mergeCells count="4">
    <mergeCell ref="A1:H1"/>
    <mergeCell ref="A2:H2"/>
    <mergeCell ref="A12:H12"/>
    <mergeCell ref="A14:H14"/>
  </mergeCells>
  <dataValidations count="1">
    <dataValidation allowBlank="true" errorStyle="stop" operator="between" showDropDown="false" showErrorMessage="false" showInputMessage="false" sqref="C4:C10 E4:E10 G4:G10" type="whole">
      <formula1>1</formula1>
      <formula2>5</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58CC8"/>
    <pageSetUpPr fitToPage="false"/>
  </sheetPr>
  <dimension ref="A1:E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26"/>
    <col collapsed="false" customWidth="true" hidden="false" outlineLevel="0" max="3" min="2" style="1" width="28"/>
    <col collapsed="false" customWidth="true" hidden="false" outlineLevel="0" max="4" min="4" style="1" width="34"/>
    <col collapsed="false" customWidth="true" hidden="false" outlineLevel="0" max="5" min="5" style="1" width="30"/>
  </cols>
  <sheetData>
    <row r="1" customFormat="false" ht="30" hidden="false" customHeight="true" outlineLevel="0" collapsed="false">
      <c r="A1" s="2" t="s">
        <v>78</v>
      </c>
      <c r="B1" s="2"/>
      <c r="C1" s="2"/>
      <c r="D1" s="2"/>
      <c r="E1" s="2"/>
    </row>
    <row r="2" customFormat="false" ht="27.75" hidden="false" customHeight="true" outlineLevel="0" collapsed="false">
      <c r="A2" s="5" t="s">
        <v>79</v>
      </c>
      <c r="B2" s="5"/>
      <c r="C2" s="5"/>
      <c r="D2" s="5"/>
      <c r="E2" s="5"/>
    </row>
    <row r="3" customFormat="false" ht="30" hidden="false" customHeight="true" outlineLevel="0" collapsed="false">
      <c r="A3" s="19" t="s">
        <v>80</v>
      </c>
      <c r="B3" s="19" t="s">
        <v>81</v>
      </c>
      <c r="C3" s="19" t="s">
        <v>82</v>
      </c>
      <c r="D3" s="19" t="s">
        <v>83</v>
      </c>
      <c r="E3" s="19" t="s">
        <v>84</v>
      </c>
    </row>
    <row r="4" customFormat="false" ht="45.75" hidden="false" customHeight="true" outlineLevel="0" collapsed="false">
      <c r="A4" s="7" t="s">
        <v>85</v>
      </c>
      <c r="B4" s="7" t="s">
        <v>86</v>
      </c>
      <c r="C4" s="7" t="s">
        <v>87</v>
      </c>
      <c r="D4" s="7" t="s">
        <v>88</v>
      </c>
      <c r="E4" s="7" t="s">
        <v>89</v>
      </c>
    </row>
    <row r="5" customFormat="false" ht="45.75" hidden="false" customHeight="true" outlineLevel="0" collapsed="false">
      <c r="A5" s="7" t="s">
        <v>90</v>
      </c>
      <c r="B5" s="7" t="s">
        <v>91</v>
      </c>
      <c r="C5" s="7" t="s">
        <v>92</v>
      </c>
      <c r="D5" s="7" t="s">
        <v>93</v>
      </c>
      <c r="E5" s="7" t="s">
        <v>94</v>
      </c>
    </row>
    <row r="6" customFormat="false" ht="45.75" hidden="false" customHeight="true" outlineLevel="0" collapsed="false">
      <c r="A6" s="7" t="s">
        <v>95</v>
      </c>
      <c r="B6" s="7" t="s">
        <v>96</v>
      </c>
      <c r="C6" s="7" t="s">
        <v>97</v>
      </c>
      <c r="D6" s="7" t="s">
        <v>98</v>
      </c>
      <c r="E6" s="7" t="s">
        <v>99</v>
      </c>
    </row>
    <row r="7" customFormat="false" ht="45.75" hidden="false" customHeight="true" outlineLevel="0" collapsed="false">
      <c r="A7" s="7" t="s">
        <v>100</v>
      </c>
      <c r="B7" s="7" t="s">
        <v>101</v>
      </c>
      <c r="C7" s="7" t="s">
        <v>102</v>
      </c>
      <c r="D7" s="7" t="s">
        <v>103</v>
      </c>
      <c r="E7" s="7" t="s">
        <v>104</v>
      </c>
    </row>
    <row r="8" customFormat="false" ht="45.75" hidden="false" customHeight="true" outlineLevel="0" collapsed="false">
      <c r="A8" s="7" t="s">
        <v>105</v>
      </c>
      <c r="B8" s="7" t="s">
        <v>106</v>
      </c>
      <c r="C8" s="7" t="s">
        <v>107</v>
      </c>
      <c r="D8" s="7" t="s">
        <v>108</v>
      </c>
      <c r="E8" s="7" t="s">
        <v>109</v>
      </c>
    </row>
    <row r="9" customFormat="false" ht="45.75" hidden="false" customHeight="true" outlineLevel="0" collapsed="false">
      <c r="A9" s="7" t="s">
        <v>110</v>
      </c>
      <c r="B9" s="7" t="s">
        <v>111</v>
      </c>
      <c r="C9" s="7" t="s">
        <v>112</v>
      </c>
      <c r="D9" s="7" t="s">
        <v>113</v>
      </c>
      <c r="E9" s="7" t="s">
        <v>114</v>
      </c>
    </row>
    <row r="10" customFormat="false" ht="45.75" hidden="false" customHeight="true" outlineLevel="0" collapsed="false">
      <c r="A10" s="7" t="s">
        <v>115</v>
      </c>
      <c r="B10" s="7" t="s">
        <v>116</v>
      </c>
      <c r="C10" s="7" t="s">
        <v>117</v>
      </c>
      <c r="D10" s="7" t="s">
        <v>118</v>
      </c>
      <c r="E10" s="7" t="s">
        <v>119</v>
      </c>
    </row>
  </sheetData>
  <mergeCells count="2">
    <mergeCell ref="A1:E1"/>
    <mergeCell ref="A2:E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52B3E"/>
    <pageSetUpPr fitToPage="false"/>
  </sheetPr>
  <dimension ref="A1:E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2" min="2" style="1" width="30"/>
    <col collapsed="false" customWidth="true" hidden="false" outlineLevel="0" max="3" min="3" style="1" width="14"/>
    <col collapsed="false" customWidth="true" hidden="false" outlineLevel="0" max="4" min="4" style="1" width="34"/>
    <col collapsed="false" customWidth="true" hidden="false" outlineLevel="0" max="5" min="5" style="1" width="28"/>
  </cols>
  <sheetData>
    <row r="1" customFormat="false" ht="30" hidden="false" customHeight="true" outlineLevel="0" collapsed="false">
      <c r="A1" s="2" t="s">
        <v>120</v>
      </c>
      <c r="B1" s="2"/>
      <c r="C1" s="2"/>
      <c r="D1" s="2"/>
      <c r="E1" s="2"/>
    </row>
    <row r="2" customFormat="false" ht="27.75" hidden="false" customHeight="true" outlineLevel="0" collapsed="false">
      <c r="A2" s="5" t="s">
        <v>121</v>
      </c>
      <c r="B2" s="5"/>
      <c r="C2" s="5"/>
      <c r="D2" s="5"/>
      <c r="E2" s="5"/>
    </row>
    <row r="3" customFormat="false" ht="30" hidden="false" customHeight="true" outlineLevel="0" collapsed="false">
      <c r="A3" s="6" t="s">
        <v>122</v>
      </c>
      <c r="B3" s="6" t="s">
        <v>123</v>
      </c>
      <c r="C3" s="6" t="s">
        <v>124</v>
      </c>
      <c r="D3" s="6" t="s">
        <v>125</v>
      </c>
      <c r="E3" s="6" t="s">
        <v>126</v>
      </c>
    </row>
    <row r="4" customFormat="false" ht="30" hidden="false" customHeight="true" outlineLevel="0" collapsed="false">
      <c r="A4" s="7" t="s">
        <v>127</v>
      </c>
      <c r="B4" s="7" t="s">
        <v>128</v>
      </c>
      <c r="C4" s="20"/>
      <c r="D4" s="9"/>
      <c r="E4" s="9"/>
    </row>
    <row r="5" customFormat="false" ht="30" hidden="false" customHeight="true" outlineLevel="0" collapsed="false">
      <c r="A5" s="7" t="s">
        <v>129</v>
      </c>
      <c r="B5" s="7" t="s">
        <v>130</v>
      </c>
      <c r="C5" s="20"/>
      <c r="D5" s="9"/>
      <c r="E5" s="9"/>
    </row>
    <row r="6" customFormat="false" ht="30" hidden="false" customHeight="true" outlineLevel="0" collapsed="false">
      <c r="A6" s="7" t="s">
        <v>131</v>
      </c>
      <c r="B6" s="7" t="s">
        <v>132</v>
      </c>
      <c r="C6" s="20"/>
      <c r="D6" s="9"/>
      <c r="E6" s="9"/>
    </row>
    <row r="7" customFormat="false" ht="30" hidden="false" customHeight="true" outlineLevel="0" collapsed="false">
      <c r="A7" s="7" t="s">
        <v>133</v>
      </c>
      <c r="B7" s="7" t="s">
        <v>132</v>
      </c>
      <c r="C7" s="20"/>
      <c r="D7" s="9"/>
      <c r="E7" s="9"/>
    </row>
    <row r="8" customFormat="false" ht="30" hidden="false" customHeight="true" outlineLevel="0" collapsed="false">
      <c r="A8" s="7" t="s">
        <v>134</v>
      </c>
      <c r="B8" s="7" t="s">
        <v>132</v>
      </c>
      <c r="C8" s="20"/>
      <c r="D8" s="9"/>
      <c r="E8" s="9"/>
    </row>
    <row r="9" customFormat="false" ht="30" hidden="false" customHeight="true" outlineLevel="0" collapsed="false">
      <c r="A9" s="7" t="s">
        <v>135</v>
      </c>
      <c r="B9" s="7" t="s">
        <v>136</v>
      </c>
      <c r="C9" s="20"/>
      <c r="D9" s="9"/>
      <c r="E9" s="9"/>
    </row>
    <row r="10" customFormat="false" ht="30" hidden="false" customHeight="true" outlineLevel="0" collapsed="false">
      <c r="A10" s="7" t="s">
        <v>137</v>
      </c>
      <c r="B10" s="7" t="s">
        <v>138</v>
      </c>
      <c r="C10" s="20"/>
      <c r="D10" s="9"/>
      <c r="E10" s="9"/>
    </row>
    <row r="11" customFormat="false" ht="30" hidden="false" customHeight="true" outlineLevel="0" collapsed="false">
      <c r="A11" s="7" t="s">
        <v>139</v>
      </c>
      <c r="B11" s="7" t="s">
        <v>140</v>
      </c>
      <c r="C11" s="20"/>
      <c r="D11" s="9"/>
      <c r="E11" s="9"/>
    </row>
    <row r="12" customFormat="false" ht="30" hidden="false" customHeight="true" outlineLevel="0" collapsed="false">
      <c r="A12" s="7" t="s">
        <v>141</v>
      </c>
      <c r="B12" s="7" t="s">
        <v>142</v>
      </c>
      <c r="C12" s="20"/>
      <c r="D12" s="9"/>
      <c r="E12" s="9"/>
    </row>
    <row r="13" customFormat="false" ht="30" hidden="false" customHeight="true" outlineLevel="0" collapsed="false">
      <c r="A13" s="7" t="s">
        <v>143</v>
      </c>
      <c r="B13" s="7" t="s">
        <v>144</v>
      </c>
      <c r="C13" s="20"/>
      <c r="D13" s="9"/>
      <c r="E13" s="9"/>
    </row>
  </sheetData>
  <mergeCells count="2">
    <mergeCell ref="A1:E1"/>
    <mergeCell ref="A2:E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52B3E"/>
    <pageSetUpPr fitToPage="false"/>
  </sheetPr>
  <dimension ref="A1: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62"/>
    <col collapsed="false" customWidth="true" hidden="false" outlineLevel="0" max="4" min="3" style="1" width="16"/>
  </cols>
  <sheetData>
    <row r="1" customFormat="false" ht="30" hidden="false" customHeight="true" outlineLevel="0" collapsed="false">
      <c r="A1" s="2" t="s">
        <v>145</v>
      </c>
      <c r="B1" s="2"/>
      <c r="C1" s="2"/>
      <c r="D1" s="2"/>
    </row>
    <row r="2" customFormat="false" ht="27.75" hidden="false" customHeight="true" outlineLevel="0" collapsed="false">
      <c r="A2" s="5" t="s">
        <v>146</v>
      </c>
      <c r="B2" s="5"/>
      <c r="C2" s="5"/>
      <c r="D2" s="5"/>
    </row>
    <row r="3" customFormat="false" ht="30" hidden="false" customHeight="true" outlineLevel="0" collapsed="false">
      <c r="A3" s="6" t="s">
        <v>147</v>
      </c>
      <c r="B3" s="6" t="s">
        <v>148</v>
      </c>
      <c r="C3" s="6" t="s">
        <v>149</v>
      </c>
      <c r="D3" s="6" t="s">
        <v>150</v>
      </c>
    </row>
    <row r="4" customFormat="false" ht="30" hidden="false" customHeight="true" outlineLevel="0" collapsed="false">
      <c r="A4" s="21" t="n">
        <v>1</v>
      </c>
      <c r="B4" s="7" t="s">
        <v>151</v>
      </c>
      <c r="C4" s="15"/>
      <c r="D4" s="15"/>
    </row>
    <row r="5" customFormat="false" ht="30" hidden="false" customHeight="true" outlineLevel="0" collapsed="false">
      <c r="A5" s="21" t="n">
        <v>2</v>
      </c>
      <c r="B5" s="7" t="s">
        <v>152</v>
      </c>
      <c r="C5" s="15"/>
      <c r="D5" s="15"/>
    </row>
    <row r="6" customFormat="false" ht="30" hidden="false" customHeight="true" outlineLevel="0" collapsed="false">
      <c r="A6" s="21" t="n">
        <v>3</v>
      </c>
      <c r="B6" s="7" t="s">
        <v>153</v>
      </c>
      <c r="C6" s="15"/>
      <c r="D6" s="15"/>
    </row>
    <row r="7" customFormat="false" ht="30" hidden="false" customHeight="true" outlineLevel="0" collapsed="false">
      <c r="A7" s="21" t="n">
        <v>4</v>
      </c>
      <c r="B7" s="7" t="s">
        <v>154</v>
      </c>
      <c r="C7" s="15"/>
      <c r="D7" s="15"/>
    </row>
    <row r="8" customFormat="false" ht="30" hidden="false" customHeight="true" outlineLevel="0" collapsed="false">
      <c r="A8" s="21" t="n">
        <v>5</v>
      </c>
      <c r="B8" s="7" t="s">
        <v>155</v>
      </c>
      <c r="C8" s="15"/>
      <c r="D8" s="15"/>
    </row>
    <row r="9" customFormat="false" ht="30" hidden="false" customHeight="true" outlineLevel="0" collapsed="false">
      <c r="A9" s="21" t="n">
        <v>6</v>
      </c>
      <c r="B9" s="7" t="s">
        <v>156</v>
      </c>
      <c r="C9" s="15"/>
      <c r="D9" s="15"/>
    </row>
    <row r="10" customFormat="false" ht="30" hidden="false" customHeight="true" outlineLevel="0" collapsed="false">
      <c r="A10" s="21" t="n">
        <v>7</v>
      </c>
      <c r="B10" s="7" t="s">
        <v>157</v>
      </c>
      <c r="C10" s="15"/>
      <c r="D10" s="15"/>
    </row>
    <row r="11" customFormat="false" ht="30" hidden="false" customHeight="true" outlineLevel="0" collapsed="false">
      <c r="A11" s="21" t="n">
        <v>8</v>
      </c>
      <c r="B11" s="7" t="s">
        <v>158</v>
      </c>
      <c r="C11" s="15"/>
      <c r="D11" s="15"/>
    </row>
    <row r="12" customFormat="false" ht="30" hidden="false" customHeight="true" outlineLevel="0" collapsed="false">
      <c r="A12" s="21" t="n">
        <v>9</v>
      </c>
      <c r="B12" s="7" t="s">
        <v>159</v>
      </c>
      <c r="C12" s="15"/>
      <c r="D12" s="15"/>
    </row>
    <row r="13" customFormat="false" ht="30" hidden="false" customHeight="true" outlineLevel="0" collapsed="false">
      <c r="A13" s="21" t="n">
        <v>10</v>
      </c>
      <c r="B13" s="7" t="s">
        <v>160</v>
      </c>
      <c r="C13" s="15"/>
      <c r="D13" s="15"/>
    </row>
    <row r="14" customFormat="false" ht="30" hidden="false" customHeight="true" outlineLevel="0" collapsed="false">
      <c r="A14" s="21" t="n">
        <v>11</v>
      </c>
      <c r="B14" s="7" t="s">
        <v>161</v>
      </c>
      <c r="C14" s="15"/>
      <c r="D14" s="15"/>
    </row>
    <row r="15" customFormat="false" ht="30" hidden="false" customHeight="true" outlineLevel="0" collapsed="false">
      <c r="A15" s="21" t="n">
        <v>12</v>
      </c>
      <c r="B15" s="7" t="s">
        <v>162</v>
      </c>
      <c r="C15" s="15"/>
      <c r="D15" s="15"/>
    </row>
    <row r="16" customFormat="false" ht="30" hidden="false" customHeight="true" outlineLevel="0" collapsed="false">
      <c r="A16" s="21" t="n">
        <v>13</v>
      </c>
      <c r="B16" s="7" t="s">
        <v>163</v>
      </c>
      <c r="C16" s="15"/>
      <c r="D16" s="15"/>
    </row>
    <row r="17" customFormat="false" ht="30" hidden="false" customHeight="true" outlineLevel="0" collapsed="false">
      <c r="A17" s="21" t="n">
        <v>14</v>
      </c>
      <c r="B17" s="7" t="s">
        <v>164</v>
      </c>
      <c r="C17" s="15"/>
      <c r="D17" s="15"/>
    </row>
    <row r="18" customFormat="false" ht="15" hidden="false" customHeight="false" outlineLevel="0" collapsed="false">
      <c r="A18" s="7"/>
      <c r="B18" s="10" t="s">
        <v>165</v>
      </c>
      <c r="C18" s="17" t="n">
        <f aca="false">SUM(C4:C17)</f>
        <v>0</v>
      </c>
      <c r="D18" s="17" t="n">
        <f aca="false">SUM(D4:D17)</f>
        <v>0</v>
      </c>
    </row>
    <row r="19" customFormat="false" ht="15" hidden="false" customHeight="false" outlineLevel="0" collapsed="false">
      <c r="A19" s="7"/>
      <c r="B19" s="10" t="s">
        <v>166</v>
      </c>
      <c r="C19" s="22" t="str">
        <f aca="false">IF(C18=0,"",IF(C18&gt;=56,"Likely to succeed",IF(C18&gt;=42,"Moderately ready","Significant preparation recommended")))</f>
        <v/>
      </c>
      <c r="D19" s="22" t="str">
        <f aca="false">IF(D18=0,"",IF(D18&gt;=56,"Likely to succeed",IF(D18&gt;=42,"Moderately ready","Significant preparation recommended")))</f>
        <v/>
      </c>
    </row>
    <row r="21" customFormat="false" ht="43.5" hidden="false" customHeight="true" outlineLevel="0" collapsed="false">
      <c r="A21" s="13" t="s">
        <v>167</v>
      </c>
      <c r="B21" s="13"/>
      <c r="C21" s="13"/>
      <c r="D21" s="13"/>
    </row>
  </sheetData>
  <mergeCells count="3">
    <mergeCell ref="A1:D1"/>
    <mergeCell ref="A2:D2"/>
    <mergeCell ref="A21:D21"/>
  </mergeCells>
  <dataValidations count="1">
    <dataValidation allowBlank="true" errorStyle="stop" operator="between" showDropDown="false" showErrorMessage="false" showInputMessage="false" sqref="C4:D17" type="whole">
      <formula1>1</formula1>
      <formula2>5</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58CC8"/>
    <pageSetUpPr fitToPage="false"/>
  </sheetPr>
  <dimension ref="A1:C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30"/>
    <col collapsed="false" customWidth="true" hidden="false" outlineLevel="0" max="2" min="2" style="1" width="34"/>
    <col collapsed="false" customWidth="true" hidden="false" outlineLevel="0" max="3" min="3" style="1" width="50"/>
  </cols>
  <sheetData>
    <row r="1" customFormat="false" ht="30" hidden="false" customHeight="true" outlineLevel="0" collapsed="false">
      <c r="A1" s="2" t="s">
        <v>168</v>
      </c>
      <c r="B1" s="2"/>
      <c r="C1" s="2"/>
    </row>
    <row r="2" customFormat="false" ht="27.75" hidden="false" customHeight="true" outlineLevel="0" collapsed="false">
      <c r="A2" s="5" t="s">
        <v>169</v>
      </c>
      <c r="B2" s="5"/>
      <c r="C2" s="5"/>
    </row>
    <row r="3" customFormat="false" ht="30" hidden="false" customHeight="true" outlineLevel="0" collapsed="false">
      <c r="A3" s="19" t="s">
        <v>170</v>
      </c>
      <c r="B3" s="19" t="s">
        <v>171</v>
      </c>
      <c r="C3" s="19" t="s">
        <v>172</v>
      </c>
    </row>
    <row r="4" customFormat="false" ht="39.75" hidden="false" customHeight="true" outlineLevel="0" collapsed="false">
      <c r="A4" s="7" t="s">
        <v>173</v>
      </c>
      <c r="B4" s="7" t="s">
        <v>174</v>
      </c>
      <c r="C4" s="7" t="s">
        <v>175</v>
      </c>
    </row>
    <row r="5" customFormat="false" ht="39.75" hidden="false" customHeight="true" outlineLevel="0" collapsed="false">
      <c r="A5" s="7" t="s">
        <v>176</v>
      </c>
      <c r="B5" s="7" t="s">
        <v>177</v>
      </c>
      <c r="C5" s="7" t="s">
        <v>178</v>
      </c>
    </row>
    <row r="6" customFormat="false" ht="39.75" hidden="false" customHeight="true" outlineLevel="0" collapsed="false">
      <c r="A6" s="7" t="s">
        <v>179</v>
      </c>
      <c r="B6" s="7" t="s">
        <v>180</v>
      </c>
      <c r="C6" s="7" t="s">
        <v>181</v>
      </c>
    </row>
    <row r="7" customFormat="false" ht="39.75" hidden="false" customHeight="true" outlineLevel="0" collapsed="false">
      <c r="A7" s="7" t="s">
        <v>182</v>
      </c>
      <c r="B7" s="7" t="s">
        <v>183</v>
      </c>
      <c r="C7" s="7" t="s">
        <v>184</v>
      </c>
    </row>
    <row r="8" customFormat="false" ht="39.75" hidden="false" customHeight="true" outlineLevel="0" collapsed="false">
      <c r="A8" s="7" t="s">
        <v>185</v>
      </c>
      <c r="B8" s="7" t="s">
        <v>186</v>
      </c>
      <c r="C8" s="7" t="s">
        <v>187</v>
      </c>
    </row>
    <row r="9" customFormat="false" ht="39.75" hidden="false" customHeight="true" outlineLevel="0" collapsed="false">
      <c r="A9" s="7" t="s">
        <v>188</v>
      </c>
      <c r="B9" s="7" t="s">
        <v>189</v>
      </c>
      <c r="C9" s="7" t="s">
        <v>190</v>
      </c>
    </row>
    <row r="10" customFormat="false" ht="39.75" hidden="false" customHeight="true" outlineLevel="0" collapsed="false">
      <c r="A10" s="7" t="s">
        <v>191</v>
      </c>
      <c r="B10" s="7" t="s">
        <v>192</v>
      </c>
      <c r="C10" s="7" t="s">
        <v>193</v>
      </c>
    </row>
    <row r="11" customFormat="false" ht="39.75" hidden="false" customHeight="true" outlineLevel="0" collapsed="false">
      <c r="A11" s="7" t="s">
        <v>194</v>
      </c>
      <c r="B11" s="7" t="s">
        <v>195</v>
      </c>
      <c r="C11" s="7" t="s">
        <v>196</v>
      </c>
    </row>
    <row r="12" customFormat="false" ht="39.75" hidden="false" customHeight="true" outlineLevel="0" collapsed="false">
      <c r="A12" s="7" t="s">
        <v>197</v>
      </c>
      <c r="B12" s="7" t="s">
        <v>198</v>
      </c>
      <c r="C12" s="7" t="s">
        <v>199</v>
      </c>
    </row>
    <row r="13" customFormat="false" ht="39.75" hidden="false" customHeight="true" outlineLevel="0" collapsed="false">
      <c r="A13" s="7" t="s">
        <v>200</v>
      </c>
      <c r="B13" s="7" t="s">
        <v>201</v>
      </c>
      <c r="C13" s="7" t="s">
        <v>202</v>
      </c>
    </row>
    <row r="14" customFormat="false" ht="39.75" hidden="false" customHeight="true" outlineLevel="0" collapsed="false">
      <c r="A14" s="7" t="s">
        <v>203</v>
      </c>
      <c r="B14" s="7" t="s">
        <v>204</v>
      </c>
      <c r="C14" s="7" t="s">
        <v>205</v>
      </c>
    </row>
    <row r="15" customFormat="false" ht="39.75" hidden="false" customHeight="true" outlineLevel="0" collapsed="false">
      <c r="A15" s="7" t="s">
        <v>206</v>
      </c>
      <c r="B15" s="7" t="s">
        <v>207</v>
      </c>
      <c r="C15" s="7" t="s">
        <v>208</v>
      </c>
    </row>
    <row r="16" customFormat="false" ht="39.75" hidden="false" customHeight="true" outlineLevel="0" collapsed="false">
      <c r="A16" s="7" t="s">
        <v>209</v>
      </c>
      <c r="B16" s="7" t="s">
        <v>210</v>
      </c>
      <c r="C16" s="7" t="s">
        <v>211</v>
      </c>
    </row>
    <row r="17" customFormat="false" ht="39.75" hidden="false" customHeight="true" outlineLevel="0" collapsed="false">
      <c r="A17" s="7" t="s">
        <v>212</v>
      </c>
      <c r="B17" s="7" t="s">
        <v>213</v>
      </c>
      <c r="C17" s="7" t="s">
        <v>214</v>
      </c>
    </row>
  </sheetData>
  <mergeCells count="2">
    <mergeCell ref="A1:C1"/>
    <mergeCell ref="A2:C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52B3E"/>
    <pageSetUpPr fitToPage="false"/>
  </sheetPr>
  <dimension ref="A1: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24"/>
    <col collapsed="false" customWidth="true" hidden="false" outlineLevel="0" max="2" min="2" style="1" width="40"/>
    <col collapsed="false" customWidth="true" hidden="false" outlineLevel="0" max="3" min="3" style="1" width="34"/>
    <col collapsed="false" customWidth="true" hidden="false" outlineLevel="0" max="4" min="4" style="1" width="30"/>
  </cols>
  <sheetData>
    <row r="1" customFormat="false" ht="30" hidden="false" customHeight="true" outlineLevel="0" collapsed="false">
      <c r="A1" s="2" t="s">
        <v>215</v>
      </c>
      <c r="B1" s="2"/>
      <c r="C1" s="2"/>
      <c r="D1" s="2"/>
    </row>
    <row r="2" customFormat="false" ht="27.75" hidden="false" customHeight="true" outlineLevel="0" collapsed="false">
      <c r="A2" s="5" t="s">
        <v>216</v>
      </c>
      <c r="B2" s="5"/>
      <c r="C2" s="5"/>
      <c r="D2" s="5"/>
    </row>
    <row r="3" customFormat="false" ht="24" hidden="false" customHeight="true" outlineLevel="0" collapsed="false">
      <c r="A3" s="23" t="s">
        <v>217</v>
      </c>
      <c r="B3" s="23"/>
      <c r="C3" s="23"/>
      <c r="D3" s="23"/>
    </row>
    <row r="4" customFormat="false" ht="30" hidden="false" customHeight="true" outlineLevel="0" collapsed="false">
      <c r="A4" s="6" t="s">
        <v>218</v>
      </c>
      <c r="B4" s="6" t="s">
        <v>219</v>
      </c>
      <c r="C4" s="6" t="s">
        <v>220</v>
      </c>
      <c r="D4" s="6" t="s">
        <v>221</v>
      </c>
    </row>
    <row r="5" customFormat="false" ht="33.75" hidden="false" customHeight="true" outlineLevel="0" collapsed="false">
      <c r="A5" s="10" t="s">
        <v>222</v>
      </c>
      <c r="B5" s="7" t="s">
        <v>223</v>
      </c>
      <c r="C5" s="9"/>
      <c r="D5" s="24" t="s">
        <v>224</v>
      </c>
    </row>
    <row r="6" customFormat="false" ht="33.75" hidden="false" customHeight="true" outlineLevel="0" collapsed="false">
      <c r="A6" s="10" t="s">
        <v>225</v>
      </c>
      <c r="B6" s="7" t="s">
        <v>226</v>
      </c>
      <c r="C6" s="9"/>
      <c r="D6" s="24" t="s">
        <v>227</v>
      </c>
    </row>
    <row r="7" customFormat="false" ht="33.75" hidden="false" customHeight="true" outlineLevel="0" collapsed="false">
      <c r="A7" s="10" t="s">
        <v>228</v>
      </c>
      <c r="B7" s="7" t="s">
        <v>229</v>
      </c>
      <c r="C7" s="9"/>
      <c r="D7" s="24" t="s">
        <v>230</v>
      </c>
    </row>
    <row r="8" customFormat="false" ht="33.75" hidden="false" customHeight="true" outlineLevel="0" collapsed="false">
      <c r="A8" s="10" t="s">
        <v>231</v>
      </c>
      <c r="B8" s="7" t="s">
        <v>232</v>
      </c>
      <c r="C8" s="9"/>
      <c r="D8" s="24" t="s">
        <v>233</v>
      </c>
    </row>
    <row r="9" customFormat="false" ht="33.75" hidden="false" customHeight="true" outlineLevel="0" collapsed="false">
      <c r="A9" s="10" t="s">
        <v>234</v>
      </c>
      <c r="B9" s="7" t="s">
        <v>235</v>
      </c>
      <c r="C9" s="9"/>
      <c r="D9" s="24" t="s">
        <v>236</v>
      </c>
    </row>
    <row r="11" customFormat="false" ht="24" hidden="false" customHeight="true" outlineLevel="0" collapsed="false">
      <c r="A11" s="23" t="s">
        <v>237</v>
      </c>
      <c r="B11" s="23"/>
      <c r="C11" s="23"/>
      <c r="D11" s="23"/>
    </row>
    <row r="12" customFormat="false" ht="30" hidden="false" customHeight="true" outlineLevel="0" collapsed="false">
      <c r="A12" s="6" t="s">
        <v>238</v>
      </c>
      <c r="B12" s="6" t="s">
        <v>239</v>
      </c>
      <c r="C12" s="6" t="s">
        <v>240</v>
      </c>
      <c r="D12" s="6"/>
    </row>
    <row r="13" customFormat="false" ht="69.75" hidden="false" customHeight="true" outlineLevel="0" collapsed="false">
      <c r="A13" s="9"/>
      <c r="B13" s="9"/>
      <c r="C13" s="9"/>
      <c r="D13" s="7"/>
    </row>
    <row r="14" customFormat="false" ht="43.5" hidden="false" customHeight="true" outlineLevel="0" collapsed="false">
      <c r="A14" s="13" t="s">
        <v>241</v>
      </c>
      <c r="B14" s="13"/>
      <c r="C14" s="13"/>
      <c r="D14" s="13"/>
    </row>
    <row r="16" customFormat="false" ht="24" hidden="false" customHeight="true" outlineLevel="0" collapsed="false">
      <c r="A16" s="23" t="s">
        <v>242</v>
      </c>
      <c r="B16" s="23"/>
      <c r="C16" s="23"/>
      <c r="D16" s="23"/>
    </row>
    <row r="17" customFormat="false" ht="43.5" hidden="false" customHeight="true" outlineLevel="0" collapsed="false">
      <c r="A17" s="25" t="s">
        <v>243</v>
      </c>
      <c r="B17" s="25"/>
      <c r="C17" s="25"/>
      <c r="D17" s="25"/>
    </row>
  </sheetData>
  <mergeCells count="7">
    <mergeCell ref="A1:D1"/>
    <mergeCell ref="A2:D2"/>
    <mergeCell ref="A3:D3"/>
    <mergeCell ref="A11:D11"/>
    <mergeCell ref="A14:D14"/>
    <mergeCell ref="A16:D16"/>
    <mergeCell ref="A17:D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2026-06-23T02:36:42Z</dcterms:created>
  <dc:creator>openpyxl</dc:creator>
  <dc:description/>
  <dc:language>en-US</dc:language>
  <cp:lastModifiedBy/>
  <dcterms:modified xsi:type="dcterms:W3CDTF">2026-06-23T02:36:42Z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